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v-b724.lansys.mhlw.go.jp\b\課2\12004000_社会・援護局（社会）　福祉基盤課\予算係\05予算係（2023年）\★災害とりまとめ\240101　令和６年能登半島地震\●通知関係\★2402●●「令和６年能登半島地震の発生に伴う社会福祉施設等に対する介護職員等の派遣要望について\様式\"/>
    </mc:Choice>
  </mc:AlternateContent>
  <xr:revisionPtr revIDLastSave="0" documentId="13_ncr:1_{47D9473E-E6C1-4B6D-A1A7-65962DEA1899}" xr6:coauthVersionLast="47" xr6:coauthVersionMax="47" xr10:uidLastSave="{00000000-0000-0000-0000-000000000000}"/>
  <bookViews>
    <workbookView xWindow="-120" yWindow="-120" windowWidth="29040" windowHeight="15840" xr2:uid="{00000000-000D-0000-FFFF-FFFF00000000}"/>
  </bookViews>
  <sheets>
    <sheet name="派遣職員登録票" sheetId="5" r:id="rId1"/>
    <sheet name="日程表" sheetId="2" r:id="rId2"/>
    <sheet name="Sheet3" sheetId="3" r:id="rId3"/>
  </sheets>
  <definedNames>
    <definedName name="_xlnm.Print_Area" localSheetId="0">派遣職員登録票!$A$1:$L$32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 i="2" l="1"/>
  <c r="E11" i="2"/>
  <c r="E12" i="2"/>
  <c r="E13" i="2"/>
  <c r="E9" i="2"/>
  <c r="E22" i="5"/>
  <c r="E23" i="5"/>
  <c r="E24" i="5"/>
  <c r="E25" i="5"/>
  <c r="E21" i="5"/>
  <c r="G9" i="2"/>
  <c r="G10" i="2"/>
  <c r="G11" i="2"/>
  <c r="G12" i="2"/>
  <c r="G13" i="2"/>
  <c r="AL10" i="2"/>
  <c r="AJ10" i="2" s="1"/>
  <c r="AL11" i="2"/>
  <c r="AJ11" i="2" s="1"/>
  <c r="AL12" i="2"/>
  <c r="AJ12" i="2" s="1"/>
  <c r="AL13" i="2"/>
  <c r="O13" i="2" s="1"/>
  <c r="AL9" i="2"/>
  <c r="AJ9" i="2" s="1"/>
  <c r="L11" i="2"/>
  <c r="Q11" i="2"/>
  <c r="D8" i="2"/>
  <c r="C8" i="2"/>
  <c r="B8" i="2"/>
  <c r="G8" i="2"/>
  <c r="J11" i="2"/>
  <c r="Z11" i="2"/>
  <c r="Y13" i="2"/>
  <c r="AH11" i="2"/>
  <c r="O11" i="2"/>
  <c r="Q13" i="2"/>
  <c r="AG13" i="2"/>
  <c r="AA13" i="2"/>
  <c r="AB13" i="2"/>
  <c r="T12" i="2" l="1"/>
  <c r="AD12" i="2"/>
  <c r="H13" i="2"/>
  <c r="AJ13" i="2"/>
  <c r="AJ8" i="2" s="1"/>
  <c r="W13" i="2"/>
  <c r="X13" i="2"/>
  <c r="S13" i="2"/>
  <c r="N13" i="2"/>
  <c r="AD13" i="2"/>
  <c r="P13" i="2"/>
  <c r="N11" i="2"/>
  <c r="K12" i="2"/>
  <c r="T11" i="2"/>
  <c r="K11" i="2"/>
  <c r="AF11" i="2"/>
  <c r="K10" i="2"/>
  <c r="I11" i="2"/>
  <c r="AE11" i="2"/>
  <c r="AA9" i="2"/>
  <c r="H11" i="2"/>
  <c r="R11" i="2"/>
  <c r="Y11" i="2"/>
  <c r="AA11" i="2"/>
  <c r="AC11" i="2"/>
  <c r="AG11" i="2"/>
  <c r="V12" i="2"/>
  <c r="O12" i="2"/>
  <c r="M11" i="2"/>
  <c r="S12" i="2"/>
  <c r="U11" i="2"/>
  <c r="AB11" i="2"/>
  <c r="S11" i="2"/>
  <c r="Q12" i="2"/>
  <c r="P11" i="2"/>
  <c r="AF12" i="2"/>
  <c r="AD11" i="2"/>
  <c r="AI13" i="2"/>
  <c r="U9" i="2"/>
  <c r="I10" i="2"/>
  <c r="Z12" i="2"/>
  <c r="AI10" i="2"/>
  <c r="P12" i="2"/>
  <c r="AA12" i="2"/>
  <c r="AB12" i="2"/>
  <c r="N12" i="2"/>
  <c r="AE10" i="2"/>
  <c r="Z10" i="2"/>
  <c r="R12" i="2"/>
  <c r="M10" i="2"/>
  <c r="N10" i="2"/>
  <c r="I12" i="2"/>
  <c r="J12" i="2"/>
  <c r="AG10" i="2"/>
  <c r="R10" i="2"/>
  <c r="L10" i="2"/>
  <c r="AH10" i="2"/>
  <c r="AG12" i="2"/>
  <c r="W12" i="2"/>
  <c r="V11" i="2"/>
  <c r="Y12" i="2"/>
  <c r="H12" i="2"/>
  <c r="X12" i="2"/>
  <c r="AC12" i="2"/>
  <c r="M12" i="2"/>
  <c r="AI12" i="2"/>
  <c r="AH12" i="2"/>
  <c r="AE12" i="2"/>
  <c r="L12" i="2"/>
  <c r="Z9" i="2"/>
  <c r="AI11" i="2"/>
  <c r="W11" i="2"/>
  <c r="V13" i="2"/>
  <c r="U12" i="2"/>
  <c r="AK9" i="2"/>
  <c r="AK10" i="2"/>
  <c r="AK11" i="2"/>
  <c r="AK12" i="2"/>
  <c r="AK13" i="2"/>
  <c r="P10" i="2"/>
  <c r="X11" i="2"/>
  <c r="H10" i="2"/>
  <c r="Q9" i="2"/>
  <c r="V9" i="2"/>
  <c r="AE9" i="2"/>
  <c r="AI9" i="2"/>
  <c r="Y9" i="2"/>
  <c r="AD9" i="2"/>
  <c r="AF9" i="2"/>
  <c r="AG9" i="2"/>
  <c r="K9" i="2"/>
  <c r="P9" i="2"/>
  <c r="P8" i="2" s="1"/>
  <c r="J9" i="2"/>
  <c r="O9" i="2"/>
  <c r="AB9" i="2"/>
  <c r="AC9" i="2"/>
  <c r="AH9" i="2"/>
  <c r="N9" i="2"/>
  <c r="S9" i="2"/>
  <c r="L9" i="2"/>
  <c r="M9" i="2"/>
  <c r="R9" i="2"/>
  <c r="W9" i="2"/>
  <c r="T9" i="2"/>
  <c r="Z13" i="2"/>
  <c r="K13" i="2"/>
  <c r="AC10" i="2"/>
  <c r="J13" i="2"/>
  <c r="AD10" i="2"/>
  <c r="AH13" i="2"/>
  <c r="AF13" i="2"/>
  <c r="J10" i="2"/>
  <c r="X10" i="2"/>
  <c r="M13" i="2"/>
  <c r="X9" i="2"/>
  <c r="H9" i="2"/>
  <c r="Y10" i="2"/>
  <c r="I9" i="2"/>
  <c r="U13" i="2"/>
  <c r="Q10" i="2"/>
  <c r="O10" i="2"/>
  <c r="AC13" i="2"/>
  <c r="AB10" i="2"/>
  <c r="T13" i="2"/>
  <c r="T10" i="2"/>
  <c r="AE13" i="2"/>
  <c r="S10" i="2"/>
  <c r="I13" i="2"/>
  <c r="AF10" i="2"/>
  <c r="V10" i="2"/>
  <c r="AA10" i="2"/>
  <c r="AA8" i="2" s="1"/>
  <c r="R13" i="2"/>
  <c r="W10" i="2"/>
  <c r="L13" i="2"/>
  <c r="U10" i="2"/>
  <c r="V8" i="2" l="1"/>
  <c r="AG8" i="2"/>
  <c r="N8" i="2"/>
  <c r="K8" i="2"/>
  <c r="AE8" i="2"/>
  <c r="AI8" i="2"/>
  <c r="U8" i="2"/>
  <c r="AH8" i="2"/>
  <c r="AF8" i="2"/>
  <c r="Z8" i="2"/>
  <c r="L8" i="2"/>
  <c r="H8" i="2"/>
  <c r="M8" i="2"/>
  <c r="O8" i="2"/>
  <c r="AB8" i="2"/>
  <c r="Q8" i="2"/>
  <c r="AK8" i="2"/>
  <c r="W8" i="2"/>
  <c r="T8" i="2"/>
  <c r="Y8" i="2"/>
  <c r="AD8" i="2"/>
  <c r="X8" i="2"/>
  <c r="R8" i="2"/>
  <c r="AC8" i="2"/>
  <c r="S8" i="2"/>
  <c r="J8" i="2"/>
  <c r="I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A2" authorId="0" shapeId="0" xr:uid="{281160E4-5ABF-49DF-AE5C-507E16B89AAA}">
      <text>
        <r>
          <rPr>
            <b/>
            <sz val="9"/>
            <color indexed="81"/>
            <rFont val="ＭＳ Ｐゴシック"/>
            <family val="3"/>
            <charset val="128"/>
          </rPr>
          <t>Ａ列に施設種を入力</t>
        </r>
      </text>
    </comment>
  </commentList>
</comments>
</file>

<file path=xl/sharedStrings.xml><?xml version="1.0" encoding="utf-8"?>
<sst xmlns="http://schemas.openxmlformats.org/spreadsheetml/2006/main" count="132" uniqueCount="98">
  <si>
    <t>施設種別</t>
    <rPh sb="0" eb="2">
      <t>シセツ</t>
    </rPh>
    <rPh sb="2" eb="4">
      <t>シュベツ</t>
    </rPh>
    <phoneticPr fontId="2"/>
  </si>
  <si>
    <t>施設名</t>
    <rPh sb="0" eb="2">
      <t>シセツ</t>
    </rPh>
    <rPh sb="2" eb="3">
      <t>メイ</t>
    </rPh>
    <phoneticPr fontId="2"/>
  </si>
  <si>
    <t>住所</t>
    <rPh sb="0" eb="2">
      <t>ジュウショ</t>
    </rPh>
    <phoneticPr fontId="2"/>
  </si>
  <si>
    <t>介護職員</t>
    <rPh sb="0" eb="2">
      <t>カイゴ</t>
    </rPh>
    <rPh sb="2" eb="4">
      <t>ショクイン</t>
    </rPh>
    <phoneticPr fontId="2"/>
  </si>
  <si>
    <t>例</t>
    <rPh sb="0" eb="1">
      <t>レイ</t>
    </rPh>
    <phoneticPr fontId="2"/>
  </si>
  <si>
    <t>TEL</t>
    <phoneticPr fontId="2"/>
  </si>
  <si>
    <t>FAX</t>
    <phoneticPr fontId="2"/>
  </si>
  <si>
    <t>派遣職員要望票</t>
    <rPh sb="0" eb="2">
      <t>ハケン</t>
    </rPh>
    <rPh sb="2" eb="4">
      <t>ショクイン</t>
    </rPh>
    <rPh sb="4" eb="6">
      <t>ヨウボウ</t>
    </rPh>
    <rPh sb="6" eb="7">
      <t>ヒョウ</t>
    </rPh>
    <phoneticPr fontId="2"/>
  </si>
  <si>
    <t>派遣要望期間</t>
    <rPh sb="0" eb="2">
      <t>ハケン</t>
    </rPh>
    <rPh sb="2" eb="4">
      <t>ヨウボウ</t>
    </rPh>
    <rPh sb="4" eb="6">
      <t>キカン</t>
    </rPh>
    <phoneticPr fontId="2"/>
  </si>
  <si>
    <t>注）派遣職員の受入には、ご要望にお応えできますよう最大限努力させていただきますが、ご要望に添えないこともございます。</t>
    <rPh sb="0" eb="1">
      <t>チュウ</t>
    </rPh>
    <rPh sb="2" eb="4">
      <t>ハケン</t>
    </rPh>
    <rPh sb="4" eb="6">
      <t>ショクイン</t>
    </rPh>
    <rPh sb="7" eb="8">
      <t>ウ</t>
    </rPh>
    <rPh sb="8" eb="9">
      <t>イ</t>
    </rPh>
    <rPh sb="13" eb="15">
      <t>ヨウボウ</t>
    </rPh>
    <rPh sb="17" eb="18">
      <t>コタ</t>
    </rPh>
    <rPh sb="25" eb="28">
      <t>サイダイゲン</t>
    </rPh>
    <rPh sb="28" eb="30">
      <t>ドリョク</t>
    </rPh>
    <rPh sb="42" eb="44">
      <t>ヨウボウ</t>
    </rPh>
    <rPh sb="45" eb="46">
      <t>ソ</t>
    </rPh>
    <phoneticPr fontId="2"/>
  </si>
  <si>
    <t>　　あらかじめご了承ください。</t>
    <rPh sb="8" eb="10">
      <t>リョウショウ</t>
    </rPh>
    <phoneticPr fontId="2"/>
  </si>
  <si>
    <t>MAIL</t>
    <phoneticPr fontId="2"/>
  </si>
  <si>
    <t>連絡先</t>
    <rPh sb="0" eb="3">
      <t>レンラクサキ</t>
    </rPh>
    <phoneticPr fontId="2"/>
  </si>
  <si>
    <t>当該職種の派遣が必要な理由</t>
    <rPh sb="0" eb="2">
      <t>トウガイ</t>
    </rPh>
    <rPh sb="2" eb="4">
      <t>ショクシュ</t>
    </rPh>
    <rPh sb="5" eb="7">
      <t>ハケン</t>
    </rPh>
    <rPh sb="8" eb="10">
      <t>ヒツヨウ</t>
    </rPh>
    <rPh sb="11" eb="13">
      <t>リユウ</t>
    </rPh>
    <phoneticPr fontId="2"/>
  </si>
  <si>
    <t>派遣職員を要望する理由
（具体的に）</t>
    <rPh sb="0" eb="2">
      <t>ハケン</t>
    </rPh>
    <rPh sb="2" eb="4">
      <t>ショクイン</t>
    </rPh>
    <rPh sb="5" eb="7">
      <t>ヨウボウ</t>
    </rPh>
    <rPh sb="9" eb="11">
      <t>リユウ</t>
    </rPh>
    <rPh sb="13" eb="16">
      <t>グタイテキ</t>
    </rPh>
    <phoneticPr fontId="2"/>
  </si>
  <si>
    <t>担当者
（役職）</t>
    <rPh sb="0" eb="3">
      <t>タントウシャ</t>
    </rPh>
    <rPh sb="5" eb="7">
      <t>ヤクショク</t>
    </rPh>
    <phoneticPr fontId="2"/>
  </si>
  <si>
    <t>（別紙）</t>
    <rPh sb="1" eb="3">
      <t>ベッシ</t>
    </rPh>
    <phoneticPr fontId="2"/>
  </si>
  <si>
    <t>～</t>
    <phoneticPr fontId="2"/>
  </si>
  <si>
    <t>○月○日</t>
    <rPh sb="1" eb="2">
      <t>ツキ</t>
    </rPh>
    <rPh sb="3" eb="4">
      <t>ニチ</t>
    </rPh>
    <phoneticPr fontId="2"/>
  </si>
  <si>
    <t>○月○日</t>
    <rPh sb="1" eb="2">
      <t>ガツ</t>
    </rPh>
    <rPh sb="3" eb="4">
      <t>ニチ</t>
    </rPh>
    <phoneticPr fontId="2"/>
  </si>
  <si>
    <t>施設種別</t>
    <rPh sb="0" eb="2">
      <t>シセツ</t>
    </rPh>
    <rPh sb="2" eb="4">
      <t>シュベツ</t>
    </rPh>
    <phoneticPr fontId="3"/>
  </si>
  <si>
    <t>施設名</t>
    <rPh sb="0" eb="2">
      <t>シセツ</t>
    </rPh>
    <rPh sb="2" eb="3">
      <t>メイ</t>
    </rPh>
    <phoneticPr fontId="3"/>
  </si>
  <si>
    <t>職種</t>
    <rPh sb="0" eb="2">
      <t>ショクシュ</t>
    </rPh>
    <phoneticPr fontId="3"/>
  </si>
  <si>
    <t>派遣元施設</t>
    <rPh sb="0" eb="2">
      <t>ハケン</t>
    </rPh>
    <rPh sb="2" eb="3">
      <t>モト</t>
    </rPh>
    <rPh sb="3" eb="5">
      <t>シセツ</t>
    </rPh>
    <phoneticPr fontId="3"/>
  </si>
  <si>
    <t>日</t>
  </si>
  <si>
    <t>月</t>
  </si>
  <si>
    <t>火</t>
  </si>
  <si>
    <t>水</t>
  </si>
  <si>
    <t>木</t>
  </si>
  <si>
    <t>金</t>
  </si>
  <si>
    <t>土</t>
  </si>
  <si>
    <t>必要職員数</t>
    <rPh sb="0" eb="2">
      <t>ヒツヨウ</t>
    </rPh>
    <rPh sb="2" eb="5">
      <t>ショクインスウ</t>
    </rPh>
    <phoneticPr fontId="3"/>
  </si>
  <si>
    <t>日間</t>
    <rPh sb="0" eb="2">
      <t>ニチカン</t>
    </rPh>
    <phoneticPr fontId="2"/>
  </si>
  <si>
    <t>○</t>
    <phoneticPr fontId="2"/>
  </si>
  <si>
    <t>介護職員</t>
    <rPh sb="0" eb="2">
      <t>カイゴ</t>
    </rPh>
    <rPh sb="2" eb="4">
      <t>ショクイン</t>
    </rPh>
    <phoneticPr fontId="1"/>
  </si>
  <si>
    <t>看護職員</t>
    <rPh sb="0" eb="2">
      <t>カンゴ</t>
    </rPh>
    <rPh sb="2" eb="4">
      <t>ショクイン</t>
    </rPh>
    <phoneticPr fontId="1"/>
  </si>
  <si>
    <t>相談員</t>
    <rPh sb="0" eb="3">
      <t>ソウダンイン</t>
    </rPh>
    <phoneticPr fontId="1"/>
  </si>
  <si>
    <t>作業療法士（OT）</t>
    <rPh sb="0" eb="2">
      <t>サギョウ</t>
    </rPh>
    <rPh sb="2" eb="5">
      <t>リョウホウシ</t>
    </rPh>
    <phoneticPr fontId="1"/>
  </si>
  <si>
    <t>理学療法士（PT）</t>
    <rPh sb="0" eb="2">
      <t>リガク</t>
    </rPh>
    <rPh sb="2" eb="5">
      <t>リョウホウシ</t>
    </rPh>
    <phoneticPr fontId="1"/>
  </si>
  <si>
    <t>ホームヘルパー</t>
  </si>
  <si>
    <t>※「派遣が必要な職員の職種」欄に選択肢が無い場合は、直接、職種名を入力してください。</t>
    <rPh sb="2" eb="4">
      <t>ハケン</t>
    </rPh>
    <rPh sb="5" eb="7">
      <t>ヒツヨウ</t>
    </rPh>
    <rPh sb="8" eb="10">
      <t>ショクイン</t>
    </rPh>
    <rPh sb="11" eb="13">
      <t>ショクシュ</t>
    </rPh>
    <rPh sb="14" eb="15">
      <t>ラン</t>
    </rPh>
    <rPh sb="16" eb="19">
      <t>センタクシ</t>
    </rPh>
    <rPh sb="20" eb="21">
      <t>ナ</t>
    </rPh>
    <rPh sb="22" eb="24">
      <t>バアイ</t>
    </rPh>
    <rPh sb="26" eb="28">
      <t>チョクセツ</t>
    </rPh>
    <rPh sb="29" eb="31">
      <t>ショクシュ</t>
    </rPh>
    <rPh sb="31" eb="32">
      <t>メイ</t>
    </rPh>
    <rPh sb="33" eb="35">
      <t>ニュウリョク</t>
    </rPh>
    <phoneticPr fontId="2"/>
  </si>
  <si>
    <t>　①施設・サービス種別が異なる場合、②派遣が必要な職員の職種が６種類以上になる場合</t>
    <rPh sb="2" eb="4">
      <t>シセツ</t>
    </rPh>
    <rPh sb="12" eb="13">
      <t>コト</t>
    </rPh>
    <rPh sb="15" eb="17">
      <t>バアイ</t>
    </rPh>
    <rPh sb="19" eb="21">
      <t>ハケン</t>
    </rPh>
    <rPh sb="22" eb="24">
      <t>ヒツヨウ</t>
    </rPh>
    <rPh sb="25" eb="27">
      <t>ショクイン</t>
    </rPh>
    <rPh sb="28" eb="30">
      <t>ショクシュ</t>
    </rPh>
    <rPh sb="32" eb="34">
      <t>シュルイ</t>
    </rPh>
    <rPh sb="34" eb="36">
      <t>イジョウ</t>
    </rPh>
    <phoneticPr fontId="2"/>
  </si>
  <si>
    <t>※以下の場合には、恐縮ですが、シートをコピーするのではなく、本エクセルファイル自体をコピーしてご記入ください。</t>
    <rPh sb="1" eb="3">
      <t>イカ</t>
    </rPh>
    <rPh sb="4" eb="6">
      <t>バアイ</t>
    </rPh>
    <rPh sb="9" eb="11">
      <t>キョウシュク</t>
    </rPh>
    <phoneticPr fontId="2"/>
  </si>
  <si>
    <t>令和６年　月　日現在</t>
    <rPh sb="0" eb="2">
      <t>レイワ</t>
    </rPh>
    <rPh sb="3" eb="4">
      <t>ネン</t>
    </rPh>
    <rPh sb="5" eb="6">
      <t>ツキ</t>
    </rPh>
    <rPh sb="7" eb="8">
      <t>ニチ</t>
    </rPh>
    <rPh sb="8" eb="10">
      <t>ゲンザイ</t>
    </rPh>
    <phoneticPr fontId="2"/>
  </si>
  <si>
    <t>金沢市</t>
  </si>
  <si>
    <t>七尾市</t>
  </si>
  <si>
    <t>輪島市</t>
  </si>
  <si>
    <t>珠洲市</t>
  </si>
  <si>
    <t>加賀市</t>
  </si>
  <si>
    <t>羽咋市</t>
  </si>
  <si>
    <t>能美市</t>
  </si>
  <si>
    <t>野々市市</t>
  </si>
  <si>
    <t>川北町</t>
  </si>
  <si>
    <t>津幡町</t>
  </si>
  <si>
    <t>内灘町</t>
  </si>
  <si>
    <t>志賀町</t>
  </si>
  <si>
    <t>宝達志水町</t>
  </si>
  <si>
    <t>能登町</t>
  </si>
  <si>
    <t>小松市</t>
    <rPh sb="0" eb="3">
      <t>コマツシ</t>
    </rPh>
    <phoneticPr fontId="2"/>
  </si>
  <si>
    <t>穴水町</t>
    <rPh sb="0" eb="3">
      <t>アナミズマチ</t>
    </rPh>
    <phoneticPr fontId="2"/>
  </si>
  <si>
    <t>かほく市</t>
    <rPh sb="3" eb="4">
      <t>シ</t>
    </rPh>
    <phoneticPr fontId="2"/>
  </si>
  <si>
    <t>白山市</t>
    <rPh sb="0" eb="2">
      <t>シロヤマ</t>
    </rPh>
    <rPh sb="2" eb="3">
      <t>シ</t>
    </rPh>
    <phoneticPr fontId="2"/>
  </si>
  <si>
    <t>所属団体</t>
    <rPh sb="0" eb="2">
      <t>ショゾク</t>
    </rPh>
    <rPh sb="2" eb="4">
      <t>ダンタイ</t>
    </rPh>
    <phoneticPr fontId="2"/>
  </si>
  <si>
    <t>【任意記入項目】
・宿泊施設の状況
（近隣ホテル有／施設内利用可／その他）
・施設までの移動手段
・施設に宿泊する場合の食事（近隣のコンビニの有無等）</t>
    <rPh sb="1" eb="3">
      <t>ニンイ</t>
    </rPh>
    <rPh sb="3" eb="5">
      <t>キニュウ</t>
    </rPh>
    <rPh sb="5" eb="7">
      <t>コウモク</t>
    </rPh>
    <phoneticPr fontId="2"/>
  </si>
  <si>
    <t>中能登町</t>
    <rPh sb="0" eb="1">
      <t>ナカ</t>
    </rPh>
    <rPh sb="3" eb="4">
      <t>マチ</t>
    </rPh>
    <phoneticPr fontId="2"/>
  </si>
  <si>
    <t>※「所属団体」欄については、所属している団体（例：石川県社会福祉法人経営者協議会、石川県老人福祉施設協議会　等）を記載してください。
　　なお、複数の団体に加入の場合は、複数の団体を記載して差し支えありません（すべての加入団体を記載する必要はありません。)。</t>
    <rPh sb="2" eb="4">
      <t>ショゾク</t>
    </rPh>
    <rPh sb="4" eb="6">
      <t>ダンタイ</t>
    </rPh>
    <rPh sb="7" eb="8">
      <t>ラン</t>
    </rPh>
    <rPh sb="14" eb="16">
      <t>ショゾク</t>
    </rPh>
    <rPh sb="20" eb="22">
      <t>ダンタイ</t>
    </rPh>
    <rPh sb="23" eb="24">
      <t>レイ</t>
    </rPh>
    <rPh sb="28" eb="30">
      <t>シャカイ</t>
    </rPh>
    <rPh sb="30" eb="32">
      <t>フクシ</t>
    </rPh>
    <rPh sb="32" eb="34">
      <t>ホウジン</t>
    </rPh>
    <rPh sb="34" eb="37">
      <t>ケイエイシャ</t>
    </rPh>
    <rPh sb="37" eb="39">
      <t>キョウギ</t>
    </rPh>
    <rPh sb="39" eb="40">
      <t>カイ</t>
    </rPh>
    <rPh sb="41" eb="43">
      <t>イシカワ</t>
    </rPh>
    <rPh sb="54" eb="55">
      <t>トウ</t>
    </rPh>
    <rPh sb="57" eb="59">
      <t>キサイ</t>
    </rPh>
    <rPh sb="72" eb="74">
      <t>フクスウ</t>
    </rPh>
    <rPh sb="75" eb="77">
      <t>ダンタイ</t>
    </rPh>
    <rPh sb="78" eb="80">
      <t>カニュウ</t>
    </rPh>
    <rPh sb="81" eb="83">
      <t>バアイ</t>
    </rPh>
    <rPh sb="85" eb="87">
      <t>フクスウ</t>
    </rPh>
    <rPh sb="88" eb="90">
      <t>ダンタイ</t>
    </rPh>
    <rPh sb="91" eb="93">
      <t>キサイ</t>
    </rPh>
    <rPh sb="95" eb="96">
      <t>サ</t>
    </rPh>
    <rPh sb="97" eb="98">
      <t>ツカ</t>
    </rPh>
    <rPh sb="109" eb="111">
      <t>カニュウ</t>
    </rPh>
    <rPh sb="111" eb="113">
      <t>ダンタイ</t>
    </rPh>
    <rPh sb="114" eb="116">
      <t>キサイ</t>
    </rPh>
    <rPh sb="118" eb="120">
      <t>ヒツヨウ</t>
    </rPh>
    <phoneticPr fontId="2"/>
  </si>
  <si>
    <t>派遣が必要な職員の職種</t>
    <rPh sb="0" eb="2">
      <t>ハケン</t>
    </rPh>
    <rPh sb="3" eb="5">
      <t>ヒツヨウ</t>
    </rPh>
    <rPh sb="6" eb="8">
      <t>ショクイン</t>
    </rPh>
    <rPh sb="9" eb="11">
      <t>ショクシュ</t>
    </rPh>
    <phoneticPr fontId="2"/>
  </si>
  <si>
    <t>言語聴覚士（ST）</t>
  </si>
  <si>
    <t>介護老人福祉施設（特養）</t>
    <rPh sb="0" eb="2">
      <t>カイゴ</t>
    </rPh>
    <rPh sb="2" eb="4">
      <t>ロウジン</t>
    </rPh>
    <rPh sb="4" eb="6">
      <t>フクシ</t>
    </rPh>
    <rPh sb="6" eb="8">
      <t>シセツ</t>
    </rPh>
    <rPh sb="9" eb="11">
      <t>トクヨウ</t>
    </rPh>
    <phoneticPr fontId="19"/>
  </si>
  <si>
    <t>地域密着型介護老人福祉施設</t>
    <rPh sb="0" eb="5">
      <t>チイキミッチャクガタ</t>
    </rPh>
    <rPh sb="5" eb="7">
      <t>カイゴ</t>
    </rPh>
    <rPh sb="7" eb="9">
      <t>ロウジン</t>
    </rPh>
    <rPh sb="9" eb="11">
      <t>フクシ</t>
    </rPh>
    <rPh sb="11" eb="13">
      <t>シセツ</t>
    </rPh>
    <phoneticPr fontId="19"/>
  </si>
  <si>
    <t>介護老人保健施設</t>
    <rPh sb="0" eb="2">
      <t>カイゴ</t>
    </rPh>
    <rPh sb="2" eb="4">
      <t>ロウジン</t>
    </rPh>
    <rPh sb="4" eb="6">
      <t>ホケン</t>
    </rPh>
    <rPh sb="6" eb="8">
      <t>シセツ</t>
    </rPh>
    <phoneticPr fontId="19"/>
  </si>
  <si>
    <t>介護療養型医療施設</t>
    <rPh sb="0" eb="2">
      <t>カイゴ</t>
    </rPh>
    <rPh sb="2" eb="5">
      <t>リョウヨウガタ</t>
    </rPh>
    <rPh sb="5" eb="7">
      <t>イリョウ</t>
    </rPh>
    <rPh sb="7" eb="9">
      <t>シセツ</t>
    </rPh>
    <phoneticPr fontId="19"/>
  </si>
  <si>
    <t>養護老人ホーム</t>
    <rPh sb="0" eb="2">
      <t>ヨウゴ</t>
    </rPh>
    <rPh sb="2" eb="4">
      <t>ロウジン</t>
    </rPh>
    <phoneticPr fontId="19"/>
  </si>
  <si>
    <t>軽費老人ホーム</t>
    <rPh sb="0" eb="2">
      <t>ケイヒ</t>
    </rPh>
    <rPh sb="2" eb="4">
      <t>ロウジン</t>
    </rPh>
    <phoneticPr fontId="19"/>
  </si>
  <si>
    <r>
      <t>有料老人ホーム</t>
    </r>
    <r>
      <rPr>
        <sz val="11"/>
        <rFont val="ＭＳ Ｐゴシック"/>
        <family val="3"/>
        <charset val="128"/>
      </rPr>
      <t>（サービス付き高齢者向け住宅を含む）</t>
    </r>
    <rPh sb="0" eb="2">
      <t>ユウリョウ</t>
    </rPh>
    <rPh sb="2" eb="4">
      <t>ロウジン</t>
    </rPh>
    <rPh sb="12" eb="13">
      <t>ツ</t>
    </rPh>
    <rPh sb="14" eb="17">
      <t>コウレイシャ</t>
    </rPh>
    <rPh sb="17" eb="18">
      <t>ム</t>
    </rPh>
    <rPh sb="19" eb="21">
      <t>ジュウタク</t>
    </rPh>
    <rPh sb="22" eb="23">
      <t>フク</t>
    </rPh>
    <phoneticPr fontId="19"/>
  </si>
  <si>
    <t>認知症高齢者グループホーム</t>
    <rPh sb="0" eb="3">
      <t>ニンチショウ</t>
    </rPh>
    <rPh sb="3" eb="6">
      <t>コウレイシャ</t>
    </rPh>
    <phoneticPr fontId="19"/>
  </si>
  <si>
    <t>短期入所生活介護事業所</t>
    <rPh sb="0" eb="2">
      <t>タンキ</t>
    </rPh>
    <rPh sb="2" eb="4">
      <t>ニュウショ</t>
    </rPh>
    <rPh sb="4" eb="6">
      <t>セイカツ</t>
    </rPh>
    <rPh sb="6" eb="8">
      <t>カイゴ</t>
    </rPh>
    <rPh sb="8" eb="11">
      <t>ジギョウショ</t>
    </rPh>
    <phoneticPr fontId="19"/>
  </si>
  <si>
    <t>通所介護事業所</t>
    <rPh sb="0" eb="2">
      <t>ツウショ</t>
    </rPh>
    <rPh sb="2" eb="4">
      <t>カイゴ</t>
    </rPh>
    <rPh sb="4" eb="7">
      <t>ジギョウショ</t>
    </rPh>
    <phoneticPr fontId="19"/>
  </si>
  <si>
    <t>地域密着型通所介護</t>
    <rPh sb="0" eb="5">
      <t>チイキミッチャクガタ</t>
    </rPh>
    <rPh sb="5" eb="7">
      <t>ツウショ</t>
    </rPh>
    <rPh sb="7" eb="9">
      <t>カイゴ</t>
    </rPh>
    <phoneticPr fontId="19"/>
  </si>
  <si>
    <t>認知症対応型通所介護</t>
    <rPh sb="0" eb="3">
      <t>ニンチショウ</t>
    </rPh>
    <rPh sb="3" eb="6">
      <t>タイオウガタ</t>
    </rPh>
    <rPh sb="6" eb="8">
      <t>ツウショ</t>
    </rPh>
    <rPh sb="8" eb="10">
      <t>カイゴ</t>
    </rPh>
    <phoneticPr fontId="19"/>
  </si>
  <si>
    <t>通所リハビリテーション事業所</t>
    <rPh sb="0" eb="2">
      <t>ツウショ</t>
    </rPh>
    <rPh sb="11" eb="14">
      <t>ジギョウショ</t>
    </rPh>
    <phoneticPr fontId="19"/>
  </si>
  <si>
    <r>
      <t>小規模多機能</t>
    </r>
    <r>
      <rPr>
        <sz val="12"/>
        <rFont val="ＭＳ Ｐゴシック"/>
        <family val="3"/>
        <charset val="128"/>
      </rPr>
      <t>型</t>
    </r>
    <r>
      <rPr>
        <sz val="11"/>
        <rFont val="ＭＳ Ｐゴシック"/>
        <family val="3"/>
        <charset val="128"/>
      </rPr>
      <t>居宅介護事業所</t>
    </r>
    <rPh sb="0" eb="3">
      <t>ショウキボ</t>
    </rPh>
    <rPh sb="3" eb="6">
      <t>タキノウ</t>
    </rPh>
    <rPh sb="6" eb="7">
      <t>ガタ</t>
    </rPh>
    <rPh sb="7" eb="9">
      <t>キョタク</t>
    </rPh>
    <rPh sb="9" eb="11">
      <t>カイゴ</t>
    </rPh>
    <rPh sb="11" eb="14">
      <t>ジギョウショ</t>
    </rPh>
    <phoneticPr fontId="19"/>
  </si>
  <si>
    <t>看護小規模多機能型居宅介護事業所</t>
    <rPh sb="0" eb="2">
      <t>カンゴ</t>
    </rPh>
    <rPh sb="2" eb="5">
      <t>ショウキボ</t>
    </rPh>
    <rPh sb="5" eb="8">
      <t>タキノウ</t>
    </rPh>
    <rPh sb="8" eb="9">
      <t>ガタ</t>
    </rPh>
    <rPh sb="9" eb="11">
      <t>キョタク</t>
    </rPh>
    <rPh sb="11" eb="13">
      <t>カイゴ</t>
    </rPh>
    <rPh sb="13" eb="16">
      <t>ジギョウショ</t>
    </rPh>
    <phoneticPr fontId="19"/>
  </si>
  <si>
    <t>訪問介護事業所</t>
    <rPh sb="0" eb="2">
      <t>ホウモン</t>
    </rPh>
    <rPh sb="2" eb="4">
      <t>カイゴ</t>
    </rPh>
    <rPh sb="4" eb="7">
      <t>ジギョウショ</t>
    </rPh>
    <phoneticPr fontId="19"/>
  </si>
  <si>
    <t>訪問入浴介護事業所</t>
    <rPh sb="0" eb="2">
      <t>ホウモン</t>
    </rPh>
    <rPh sb="2" eb="4">
      <t>ニュウヨク</t>
    </rPh>
    <rPh sb="4" eb="6">
      <t>カイゴ</t>
    </rPh>
    <rPh sb="6" eb="9">
      <t>ジギョウショ</t>
    </rPh>
    <phoneticPr fontId="19"/>
  </si>
  <si>
    <t>訪問看護ステーション</t>
    <rPh sb="0" eb="2">
      <t>ホウモン</t>
    </rPh>
    <rPh sb="2" eb="4">
      <t>カンゴ</t>
    </rPh>
    <phoneticPr fontId="19"/>
  </si>
  <si>
    <t>訪問リハビリテーション事業所</t>
    <rPh sb="0" eb="2">
      <t>ホウモン</t>
    </rPh>
    <rPh sb="11" eb="14">
      <t>ジギョウショ</t>
    </rPh>
    <phoneticPr fontId="1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</si>
  <si>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9"/>
  </si>
  <si>
    <t>夜間対応型訪問介護事業所</t>
    <rPh sb="0" eb="2">
      <t>ヤカン</t>
    </rPh>
    <rPh sb="2" eb="5">
      <t>タイオウガタ</t>
    </rPh>
    <rPh sb="5" eb="7">
      <t>ホウモン</t>
    </rPh>
    <rPh sb="7" eb="9">
      <t>カイゴ</t>
    </rPh>
    <rPh sb="9" eb="12">
      <t>ジギョウショ</t>
    </rPh>
    <phoneticPr fontId="19"/>
  </si>
  <si>
    <t>介護医療院</t>
    <phoneticPr fontId="21"/>
  </si>
  <si>
    <t>療養通所介護</t>
    <phoneticPr fontId="21"/>
  </si>
  <si>
    <t>市町名</t>
    <rPh sb="0" eb="2">
      <t>シチョウ</t>
    </rPh>
    <rPh sb="1" eb="3">
      <t>チョウメイ</t>
    </rPh>
    <rPh sb="2" eb="3">
      <t>メイ</t>
    </rPh>
    <phoneticPr fontId="2"/>
  </si>
  <si>
    <t>※「市町名」欄については、施設が所在する市町名を記載してください。</t>
    <rPh sb="2" eb="5">
      <t>シチョウソン</t>
    </rPh>
    <rPh sb="4" eb="5">
      <t>メイ</t>
    </rPh>
    <rPh sb="6" eb="7">
      <t>ラン</t>
    </rPh>
    <rPh sb="13" eb="15">
      <t>シセツ</t>
    </rPh>
    <rPh sb="16" eb="18">
      <t>ショザイ</t>
    </rPh>
    <rPh sb="20" eb="23">
      <t>シチョウソン</t>
    </rPh>
    <rPh sb="22" eb="23">
      <t>メイ</t>
    </rPh>
    <rPh sb="24" eb="26">
      <t>キサイ</t>
    </rPh>
    <phoneticPr fontId="2"/>
  </si>
  <si>
    <t>所在市町</t>
    <rPh sb="0" eb="2">
      <t>ショザイ</t>
    </rPh>
    <rPh sb="2" eb="3">
      <t>シ</t>
    </rPh>
    <rPh sb="3" eb="4">
      <t>マチ</t>
    </rPh>
    <phoneticPr fontId="3"/>
  </si>
  <si>
    <t>福祉避難所（施設等）</t>
    <rPh sb="0" eb="2">
      <t>フクシ</t>
    </rPh>
    <rPh sb="2" eb="5">
      <t>ヒナンジョ</t>
    </rPh>
    <rPh sb="6" eb="8">
      <t>シセツ</t>
    </rPh>
    <rPh sb="8" eb="9">
      <t>トウ</t>
    </rPh>
    <phoneticPr fontId="2"/>
  </si>
  <si>
    <t>介護福祉士</t>
    <rPh sb="0" eb="2">
      <t>カイゴ</t>
    </rPh>
    <rPh sb="2" eb="5">
      <t>フクシシ</t>
    </rPh>
    <phoneticPr fontId="1"/>
  </si>
  <si>
    <t>上記以外</t>
    <rPh sb="0" eb="2">
      <t>ジョウキ</t>
    </rPh>
    <rPh sb="2" eb="4">
      <t>イガイ</t>
    </rPh>
    <phoneticPr fontId="1"/>
  </si>
  <si>
    <t>介護支援専門員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</si>
</sst>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d&quot;日&quot;;@"/>
  </numFmts>
  <fonts count="22" x14ac:knownFonts="1">
    <font>
      <sz val="11"/>
      <name val="HG丸ｺﾞｼｯｸM-PRO"/>
      <family val="3"/>
      <charset val="128"/>
    </font>
    <font>
      <sz val="11"/>
      <name val="HG丸ｺﾞｼｯｸM-PRO"/>
      <family val="3"/>
      <charset val="128"/>
    </font>
    <font>
      <sz val="6"/>
      <name val="HG丸ｺﾞｼｯｸM-PRO"/>
      <family val="3"/>
      <charset val="128"/>
    </font>
    <font>
      <sz val="6"/>
      <name val="ＭＳ Ｐゴシック"/>
      <family val="3"/>
      <charset val="128"/>
    </font>
    <font>
      <sz val="11"/>
      <name val="ＭＳ Ｐゴシック"/>
      <family val="3"/>
      <charset val="128"/>
    </font>
    <font>
      <sz val="12"/>
      <name val="ＭＳ Ｐゴシック"/>
      <family val="3"/>
      <charset val="128"/>
    </font>
    <font>
      <sz val="11"/>
      <color theme="1"/>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sz val="11"/>
      <color theme="1"/>
      <name val="HG丸ｺﾞｼｯｸM-PRO"/>
      <family val="3"/>
      <charset val="128"/>
    </font>
    <font>
      <sz val="11"/>
      <color rgb="FF000000"/>
      <name val="Segoe UI"/>
      <family val="2"/>
    </font>
    <font>
      <sz val="11"/>
      <color rgb="FF000000"/>
      <name val="ＭＳ Ｐゴシック"/>
      <family val="2"/>
      <charset val="128"/>
    </font>
    <font>
      <sz val="11"/>
      <name val="ＭＳ Ｐゴシック"/>
      <family val="3"/>
      <charset val="128"/>
      <scheme val="major"/>
    </font>
    <font>
      <sz val="14"/>
      <name val="ＭＳ Ｐゴシック"/>
      <family val="3"/>
      <charset val="128"/>
      <scheme val="major"/>
    </font>
    <font>
      <sz val="22"/>
      <name val="ＭＳ Ｐゴシック"/>
      <family val="3"/>
      <charset val="128"/>
      <scheme val="major"/>
    </font>
    <font>
      <sz val="10"/>
      <color theme="1"/>
      <name val="ＭＳ Ｐゴシック"/>
      <family val="3"/>
      <charset val="128"/>
      <scheme val="major"/>
    </font>
    <font>
      <sz val="10"/>
      <name val="ＭＳ Ｐゴシック"/>
      <family val="3"/>
      <charset val="128"/>
      <scheme val="major"/>
    </font>
    <font>
      <sz val="11"/>
      <color theme="1"/>
      <name val="游ゴシック"/>
      <family val="3"/>
      <charset val="128"/>
    </font>
    <font>
      <b/>
      <sz val="9"/>
      <color indexed="81"/>
      <name val="ＭＳ Ｐゴシック"/>
      <family val="3"/>
      <charset val="128"/>
    </font>
    <font>
      <b/>
      <sz val="11"/>
      <color rgb="FF000000"/>
      <name val="ＭＳ Ｐゴシック"/>
      <family val="3"/>
      <charset val="128"/>
    </font>
    <font>
      <sz val="11"/>
      <name val="ＭＳ Ｐゴシック"/>
      <family val="2"/>
      <charset val="128"/>
    </font>
    <font>
      <sz val="6"/>
      <name val="ＭＳ Ｐゴシック"/>
      <family val="2"/>
      <charset val="128"/>
    </font>
  </fonts>
  <fills count="4">
    <fill>
      <patternFill patternType="none"/>
    </fill>
    <fill>
      <patternFill patternType="gray125"/>
    </fill>
    <fill>
      <patternFill patternType="solid">
        <fgColor theme="8" tint="0.79998168889431442"/>
        <bgColor indexed="64"/>
      </patternFill>
    </fill>
    <fill>
      <patternFill patternType="solid">
        <fgColor rgb="FFFFFF99"/>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6" fillId="0" borderId="0">
      <alignment vertical="center"/>
    </xf>
  </cellStyleXfs>
  <cellXfs count="115">
    <xf numFmtId="0" fontId="0" fillId="0" borderId="0" xfId="0"/>
    <xf numFmtId="0" fontId="8" fillId="0" borderId="0" xfId="1" applyFont="1" applyAlignment="1">
      <alignment vertical="center" wrapText="1"/>
    </xf>
    <xf numFmtId="0" fontId="8" fillId="0" borderId="0" xfId="1" applyFont="1" applyAlignment="1">
      <alignment vertical="center" shrinkToFit="1"/>
    </xf>
    <xf numFmtId="0" fontId="8" fillId="0" borderId="0" xfId="1" applyFont="1" applyAlignment="1">
      <alignment horizontal="center" vertical="center" shrinkToFit="1"/>
    </xf>
    <xf numFmtId="0" fontId="8" fillId="0" borderId="0" xfId="1" applyFont="1" applyAlignment="1">
      <alignment horizontal="center" vertical="center" wrapText="1"/>
    </xf>
    <xf numFmtId="0" fontId="8" fillId="0" borderId="0" xfId="1" applyFont="1" applyFill="1" applyAlignment="1">
      <alignment horizontal="center" vertical="center" wrapText="1"/>
    </xf>
    <xf numFmtId="0" fontId="8" fillId="2" borderId="1" xfId="1" applyFont="1" applyFill="1" applyBorder="1" applyAlignment="1">
      <alignment horizontal="center" vertical="center" shrinkToFit="1"/>
    </xf>
    <xf numFmtId="0" fontId="6" fillId="3" borderId="2" xfId="1" applyFont="1" applyFill="1" applyBorder="1" applyAlignment="1">
      <alignment horizontal="center" vertical="center" wrapText="1"/>
    </xf>
    <xf numFmtId="0" fontId="7" fillId="0" borderId="0" xfId="1" applyFont="1" applyAlignment="1">
      <alignment vertical="center"/>
    </xf>
    <xf numFmtId="0" fontId="6" fillId="0" borderId="1" xfId="1" applyFont="1" applyBorder="1" applyAlignment="1">
      <alignment horizontal="center" vertical="center" shrinkToFit="1"/>
    </xf>
    <xf numFmtId="0" fontId="6" fillId="0" borderId="1" xfId="1" applyFont="1" applyBorder="1" applyAlignment="1">
      <alignment horizontal="center" vertical="center" wrapText="1"/>
    </xf>
    <xf numFmtId="0" fontId="8" fillId="0" borderId="0" xfId="1" applyFont="1" applyFill="1" applyAlignment="1">
      <alignment vertical="center"/>
    </xf>
    <xf numFmtId="0" fontId="8" fillId="0" borderId="0" xfId="1" applyFont="1" applyFill="1" applyAlignment="1">
      <alignment vertical="center" wrapText="1"/>
    </xf>
    <xf numFmtId="0" fontId="8" fillId="0" borderId="0" xfId="1" applyFont="1" applyAlignment="1">
      <alignment vertical="center"/>
    </xf>
    <xf numFmtId="0" fontId="8" fillId="0" borderId="0" xfId="1" applyFont="1" applyFill="1" applyBorder="1" applyAlignment="1">
      <alignment horizontal="center" vertical="center" shrinkToFit="1"/>
    </xf>
    <xf numFmtId="0" fontId="9" fillId="0" borderId="1" xfId="0" applyFont="1" applyBorder="1" applyAlignment="1">
      <alignment horizontal="center" vertical="center" shrinkToFit="1"/>
    </xf>
    <xf numFmtId="176" fontId="8" fillId="2" borderId="3" xfId="1" applyNumberFormat="1" applyFont="1" applyFill="1" applyBorder="1" applyAlignment="1">
      <alignment horizontal="center" vertical="center" shrinkToFit="1"/>
    </xf>
    <xf numFmtId="0" fontId="6" fillId="0" borderId="4" xfId="1" applyFont="1" applyBorder="1" applyAlignment="1">
      <alignment horizontal="center" vertical="center" shrinkToFit="1"/>
    </xf>
    <xf numFmtId="0" fontId="6" fillId="0" borderId="4" xfId="1" applyFont="1" applyBorder="1" applyAlignment="1">
      <alignment horizontal="center" vertical="center" wrapText="1"/>
    </xf>
    <xf numFmtId="0" fontId="9" fillId="0" borderId="4" xfId="0" applyFont="1" applyBorder="1" applyAlignment="1">
      <alignment horizontal="center" vertical="center" shrinkToFit="1"/>
    </xf>
    <xf numFmtId="0" fontId="8" fillId="0" borderId="0" xfId="0" applyFont="1"/>
    <xf numFmtId="0" fontId="10" fillId="0" borderId="0" xfId="0" applyFont="1"/>
    <xf numFmtId="0" fontId="11" fillId="0" borderId="0" xfId="0" applyFont="1"/>
    <xf numFmtId="0" fontId="12" fillId="0" borderId="0" xfId="0" applyFont="1" applyProtection="1">
      <protection locked="0"/>
    </xf>
    <xf numFmtId="0" fontId="13" fillId="0" borderId="0" xfId="0" applyFont="1" applyAlignment="1" applyProtection="1">
      <alignment horizontal="right"/>
      <protection locked="0"/>
    </xf>
    <xf numFmtId="0" fontId="12" fillId="0" borderId="0" xfId="0" applyFont="1" applyBorder="1" applyAlignment="1" applyProtection="1">
      <alignment horizontal="right"/>
      <protection locked="0"/>
    </xf>
    <xf numFmtId="0" fontId="12" fillId="0" borderId="17" xfId="0" applyFont="1" applyBorder="1" applyAlignment="1" applyProtection="1">
      <protection locked="0"/>
    </xf>
    <xf numFmtId="0" fontId="12" fillId="0" borderId="1" xfId="0" applyFont="1" applyBorder="1" applyAlignment="1" applyProtection="1">
      <alignment horizontal="center"/>
      <protection locked="0"/>
    </xf>
    <xf numFmtId="0" fontId="12" fillId="0" borderId="22" xfId="0" applyFont="1" applyBorder="1" applyAlignment="1" applyProtection="1">
      <alignment vertical="center"/>
      <protection locked="0"/>
    </xf>
    <xf numFmtId="0" fontId="12" fillId="0" borderId="1" xfId="0" applyFont="1" applyBorder="1" applyAlignment="1" applyProtection="1">
      <alignment vertical="center"/>
      <protection locked="0"/>
    </xf>
    <xf numFmtId="0" fontId="12" fillId="0" borderId="25" xfId="0" applyFont="1" applyBorder="1" applyAlignment="1" applyProtection="1">
      <alignment horizontal="center" vertical="center"/>
      <protection locked="0"/>
    </xf>
    <xf numFmtId="0" fontId="12" fillId="0" borderId="0" xfId="0" applyFont="1" applyBorder="1" applyAlignment="1" applyProtection="1">
      <alignment horizontal="center" vertical="center"/>
      <protection locked="0"/>
    </xf>
    <xf numFmtId="0" fontId="12" fillId="0" borderId="0" xfId="0" applyFont="1" applyBorder="1" applyAlignment="1" applyProtection="1">
      <alignment horizontal="left" vertical="center"/>
      <protection locked="0"/>
    </xf>
    <xf numFmtId="0" fontId="12" fillId="0" borderId="1" xfId="0" applyFont="1" applyBorder="1" applyProtection="1">
      <protection locked="0"/>
    </xf>
    <xf numFmtId="0" fontId="12" fillId="0" borderId="1" xfId="0" applyFont="1" applyBorder="1" applyAlignment="1" applyProtection="1">
      <alignment horizontal="center" vertical="center"/>
      <protection locked="0"/>
    </xf>
    <xf numFmtId="0" fontId="12" fillId="0" borderId="21" xfId="0" applyFont="1" applyBorder="1" applyAlignment="1" applyProtection="1">
      <alignment horizontal="center" vertical="center"/>
      <protection locked="0"/>
    </xf>
    <xf numFmtId="0" fontId="12" fillId="0" borderId="25" xfId="0" applyFont="1" applyBorder="1" applyAlignment="1" applyProtection="1">
      <alignment horizontal="right" vertical="center"/>
      <protection locked="0"/>
    </xf>
    <xf numFmtId="0" fontId="12" fillId="0" borderId="22" xfId="0" applyFont="1" applyBorder="1" applyAlignment="1" applyProtection="1">
      <alignment horizontal="center" vertical="center"/>
      <protection locked="0"/>
    </xf>
    <xf numFmtId="0" fontId="12" fillId="0" borderId="16" xfId="0" applyFont="1" applyBorder="1" applyAlignment="1" applyProtection="1">
      <alignment horizontal="center" vertical="center"/>
      <protection locked="0"/>
    </xf>
    <xf numFmtId="56" fontId="12" fillId="0" borderId="23" xfId="0" applyNumberFormat="1" applyFont="1" applyBorder="1" applyAlignment="1" applyProtection="1">
      <alignment horizontal="center" vertical="center"/>
      <protection locked="0"/>
    </xf>
    <xf numFmtId="56" fontId="12" fillId="0" borderId="17" xfId="0" applyNumberFormat="1" applyFont="1" applyBorder="1" applyAlignment="1" applyProtection="1">
      <alignment horizontal="center" vertical="center"/>
      <protection locked="0"/>
    </xf>
    <xf numFmtId="0" fontId="12" fillId="0" borderId="17" xfId="0" applyFont="1" applyBorder="1" applyAlignment="1" applyProtection="1">
      <alignment horizontal="right" vertical="center"/>
    </xf>
    <xf numFmtId="0" fontId="15" fillId="0" borderId="0" xfId="0" applyFont="1" applyAlignment="1"/>
    <xf numFmtId="56" fontId="12" fillId="0" borderId="0" xfId="0" applyNumberFormat="1" applyFont="1" applyBorder="1" applyAlignment="1" applyProtection="1">
      <alignment horizontal="center" vertical="center"/>
      <protection locked="0"/>
    </xf>
    <xf numFmtId="0" fontId="12" fillId="0" borderId="0" xfId="0" applyFont="1" applyBorder="1" applyAlignment="1" applyProtection="1">
      <alignment horizontal="right" vertical="center"/>
    </xf>
    <xf numFmtId="0" fontId="16" fillId="0" borderId="0" xfId="0" applyFont="1" applyBorder="1" applyAlignment="1" applyProtection="1">
      <alignment horizontal="left"/>
      <protection locked="0"/>
    </xf>
    <xf numFmtId="0" fontId="16" fillId="0" borderId="0" xfId="0" applyFont="1" applyProtection="1">
      <protection locked="0"/>
    </xf>
    <xf numFmtId="0" fontId="17" fillId="0" borderId="0" xfId="0" applyFont="1" applyAlignment="1">
      <alignment vertical="center"/>
    </xf>
    <xf numFmtId="0" fontId="11" fillId="0" borderId="0" xfId="0" applyFont="1" applyAlignment="1">
      <alignment vertical="center"/>
    </xf>
    <xf numFmtId="0" fontId="20" fillId="0" borderId="0" xfId="0" applyFont="1" applyAlignment="1">
      <alignment vertical="center"/>
    </xf>
    <xf numFmtId="176" fontId="8" fillId="0" borderId="0" xfId="0" applyNumberFormat="1" applyFont="1"/>
    <xf numFmtId="0" fontId="12" fillId="0" borderId="23" xfId="0" applyFont="1" applyBorder="1" applyAlignment="1" applyProtection="1">
      <alignment horizontal="left" vertical="center"/>
      <protection locked="0"/>
    </xf>
    <xf numFmtId="0" fontId="12" fillId="0" borderId="17" xfId="0" applyFont="1" applyBorder="1" applyAlignment="1" applyProtection="1">
      <alignment horizontal="left" vertical="center"/>
      <protection locked="0"/>
    </xf>
    <xf numFmtId="0" fontId="12" fillId="0" borderId="24" xfId="0" applyFont="1" applyBorder="1" applyAlignment="1" applyProtection="1">
      <alignment horizontal="left" vertical="center"/>
      <protection locked="0"/>
    </xf>
    <xf numFmtId="0" fontId="12" fillId="0" borderId="21" xfId="0" applyFont="1" applyBorder="1" applyAlignment="1" applyProtection="1">
      <alignment horizontal="center" vertical="center"/>
      <protection locked="0"/>
    </xf>
    <xf numFmtId="0" fontId="12" fillId="0" borderId="25" xfId="0" applyFont="1" applyBorder="1" applyAlignment="1" applyProtection="1">
      <alignment horizontal="center" vertical="center"/>
      <protection locked="0"/>
    </xf>
    <xf numFmtId="0" fontId="12" fillId="0" borderId="22" xfId="0" applyFont="1" applyBorder="1" applyAlignment="1" applyProtection="1">
      <alignment horizontal="center" vertical="center"/>
      <protection locked="0"/>
    </xf>
    <xf numFmtId="0" fontId="12" fillId="0" borderId="18" xfId="0" applyFont="1" applyBorder="1" applyAlignment="1" applyProtection="1">
      <alignment horizontal="center" vertical="center"/>
      <protection locked="0"/>
    </xf>
    <xf numFmtId="0" fontId="12" fillId="0" borderId="19" xfId="0" applyFont="1" applyBorder="1" applyAlignment="1" applyProtection="1">
      <alignment horizontal="center" vertical="center"/>
      <protection locked="0"/>
    </xf>
    <xf numFmtId="0" fontId="12" fillId="0" borderId="20" xfId="0" applyFont="1" applyBorder="1" applyAlignment="1" applyProtection="1">
      <alignment horizontal="center" vertical="center"/>
      <protection locked="0"/>
    </xf>
    <xf numFmtId="0" fontId="12" fillId="0" borderId="23" xfId="0" applyFont="1" applyBorder="1" applyAlignment="1" applyProtection="1">
      <alignment horizontal="center" vertical="center"/>
      <protection locked="0"/>
    </xf>
    <xf numFmtId="0" fontId="12" fillId="0" borderId="17" xfId="0" applyFont="1" applyBorder="1" applyAlignment="1" applyProtection="1">
      <alignment horizontal="center" vertical="center"/>
      <protection locked="0"/>
    </xf>
    <xf numFmtId="0" fontId="12" fillId="0" borderId="24"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vertical="center"/>
      <protection locked="0"/>
    </xf>
    <xf numFmtId="0" fontId="16" fillId="0" borderId="0" xfId="0" applyFont="1" applyBorder="1" applyAlignment="1" applyProtection="1">
      <alignment horizontal="left" wrapText="1"/>
      <protection locked="0"/>
    </xf>
    <xf numFmtId="0" fontId="12" fillId="0" borderId="18" xfId="0" applyFont="1" applyBorder="1" applyAlignment="1" applyProtection="1">
      <alignment horizontal="left" vertical="center" wrapText="1"/>
      <protection locked="0"/>
    </xf>
    <xf numFmtId="0" fontId="12" fillId="0" borderId="20" xfId="0" applyFont="1" applyBorder="1" applyAlignment="1" applyProtection="1">
      <alignment horizontal="left" vertical="center"/>
      <protection locked="0"/>
    </xf>
    <xf numFmtId="0" fontId="12" fillId="0" borderId="26" xfId="0" applyFont="1" applyBorder="1" applyAlignment="1" applyProtection="1">
      <alignment horizontal="left" vertical="center"/>
      <protection locked="0"/>
    </xf>
    <xf numFmtId="0" fontId="12" fillId="0" borderId="27" xfId="0" applyFont="1" applyBorder="1" applyAlignment="1" applyProtection="1">
      <alignment horizontal="left" vertical="center"/>
      <protection locked="0"/>
    </xf>
    <xf numFmtId="0" fontId="12" fillId="0" borderId="19" xfId="0" applyFont="1" applyBorder="1" applyAlignment="1" applyProtection="1">
      <alignment horizontal="center"/>
      <protection locked="0"/>
    </xf>
    <xf numFmtId="0" fontId="12" fillId="0" borderId="20" xfId="0" applyFont="1" applyBorder="1" applyAlignment="1" applyProtection="1">
      <alignment horizontal="center"/>
      <protection locked="0"/>
    </xf>
    <xf numFmtId="0" fontId="12" fillId="0" borderId="26" xfId="0" applyFont="1" applyBorder="1" applyAlignment="1" applyProtection="1">
      <alignment horizontal="center"/>
      <protection locked="0"/>
    </xf>
    <xf numFmtId="0" fontId="12" fillId="0" borderId="0" xfId="0" applyFont="1" applyBorder="1" applyAlignment="1" applyProtection="1">
      <alignment horizontal="center"/>
      <protection locked="0"/>
    </xf>
    <xf numFmtId="0" fontId="12" fillId="0" borderId="0" xfId="0" applyFont="1" applyAlignment="1" applyProtection="1">
      <alignment horizontal="center"/>
      <protection locked="0"/>
    </xf>
    <xf numFmtId="0" fontId="12" fillId="0" borderId="27" xfId="0" applyFont="1" applyBorder="1" applyAlignment="1" applyProtection="1">
      <alignment horizontal="center"/>
      <protection locked="0"/>
    </xf>
    <xf numFmtId="0" fontId="12" fillId="0" borderId="23" xfId="0" applyFont="1" applyBorder="1" applyAlignment="1" applyProtection="1">
      <alignment horizontal="center"/>
      <protection locked="0"/>
    </xf>
    <xf numFmtId="0" fontId="12" fillId="0" borderId="17" xfId="0" applyFont="1" applyBorder="1" applyAlignment="1" applyProtection="1">
      <alignment horizontal="center"/>
      <protection locked="0"/>
    </xf>
    <xf numFmtId="0" fontId="12" fillId="0" borderId="24" xfId="0" applyFont="1" applyBorder="1" applyAlignment="1" applyProtection="1">
      <alignment horizontal="center"/>
      <protection locked="0"/>
    </xf>
    <xf numFmtId="0" fontId="12" fillId="0" borderId="21" xfId="0" applyFont="1" applyBorder="1" applyAlignment="1" applyProtection="1">
      <alignment horizontal="center" vertical="center" shrinkToFit="1"/>
      <protection locked="0"/>
    </xf>
    <xf numFmtId="0" fontId="12" fillId="0" borderId="25" xfId="0" applyFont="1" applyBorder="1" applyAlignment="1" applyProtection="1">
      <alignment horizontal="center" vertical="center" shrinkToFit="1"/>
      <protection locked="0"/>
    </xf>
    <xf numFmtId="0" fontId="12" fillId="0" borderId="22" xfId="0" applyFont="1" applyBorder="1" applyAlignment="1" applyProtection="1">
      <alignment horizontal="center" vertical="center" shrinkToFit="1"/>
      <protection locked="0"/>
    </xf>
    <xf numFmtId="0" fontId="14" fillId="0" borderId="0" xfId="0" applyFont="1" applyAlignment="1" applyProtection="1">
      <alignment horizontal="center"/>
      <protection locked="0"/>
    </xf>
    <xf numFmtId="0" fontId="12" fillId="0" borderId="18" xfId="0" applyFont="1" applyBorder="1" applyAlignment="1" applyProtection="1">
      <alignment horizontal="center" vertical="center" wrapText="1"/>
      <protection locked="0"/>
    </xf>
    <xf numFmtId="0" fontId="12" fillId="0" borderId="26" xfId="0" applyFont="1" applyBorder="1" applyAlignment="1" applyProtection="1">
      <alignment horizontal="center" vertical="center"/>
      <protection locked="0"/>
    </xf>
    <xf numFmtId="0" fontId="12" fillId="0" borderId="27" xfId="0" applyFont="1" applyBorder="1" applyAlignment="1" applyProtection="1">
      <alignment horizontal="center" vertical="center"/>
      <protection locked="0"/>
    </xf>
    <xf numFmtId="0" fontId="12" fillId="0" borderId="5" xfId="0" applyFont="1" applyBorder="1" applyAlignment="1" applyProtection="1">
      <alignment horizontal="center" vertical="center" wrapText="1"/>
      <protection locked="0"/>
    </xf>
    <xf numFmtId="0" fontId="12" fillId="0" borderId="16" xfId="0" applyFont="1" applyBorder="1" applyAlignment="1" applyProtection="1">
      <alignment horizontal="center" vertical="center"/>
      <protection locked="0"/>
    </xf>
    <xf numFmtId="0" fontId="12" fillId="0" borderId="5" xfId="0" applyFont="1" applyBorder="1" applyAlignment="1" applyProtection="1">
      <alignment horizontal="center" vertical="center"/>
      <protection locked="0"/>
    </xf>
    <xf numFmtId="0" fontId="12" fillId="0" borderId="6" xfId="0" applyFont="1" applyBorder="1" applyAlignment="1" applyProtection="1">
      <alignment horizontal="center" vertical="center" wrapText="1"/>
      <protection locked="0"/>
    </xf>
    <xf numFmtId="0" fontId="12" fillId="0" borderId="18" xfId="0" applyFont="1" applyBorder="1" applyAlignment="1" applyProtection="1">
      <alignment horizontal="left" vertical="center"/>
    </xf>
    <xf numFmtId="0" fontId="12" fillId="0" borderId="19" xfId="0" applyFont="1" applyBorder="1" applyAlignment="1" applyProtection="1">
      <alignment horizontal="left" vertical="center"/>
    </xf>
    <xf numFmtId="0" fontId="12" fillId="0" borderId="23" xfId="0" applyFont="1" applyBorder="1" applyAlignment="1" applyProtection="1">
      <alignment horizontal="left" vertical="center"/>
    </xf>
    <xf numFmtId="0" fontId="12" fillId="0" borderId="17" xfId="0" applyFont="1" applyBorder="1" applyAlignment="1" applyProtection="1">
      <alignment horizontal="left" vertical="center"/>
    </xf>
    <xf numFmtId="0" fontId="12" fillId="0" borderId="18"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8" fillId="2" borderId="15" xfId="1" applyFont="1" applyFill="1" applyBorder="1" applyAlignment="1">
      <alignment horizontal="center" vertical="center" shrinkToFit="1"/>
    </xf>
    <xf numFmtId="0" fontId="8" fillId="0" borderId="16" xfId="0" applyFont="1" applyBorder="1" applyAlignment="1">
      <alignment horizontal="center" vertical="center" shrinkToFit="1"/>
    </xf>
    <xf numFmtId="0" fontId="6" fillId="0" borderId="5" xfId="1" applyFont="1"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6" fillId="0" borderId="8" xfId="1"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5" xfId="1" applyFont="1" applyFill="1" applyBorder="1" applyAlignment="1">
      <alignment horizontal="left" vertical="center" shrinkToFit="1"/>
    </xf>
    <xf numFmtId="0" fontId="6" fillId="0" borderId="6" xfId="0" applyFont="1" applyFill="1" applyBorder="1" applyAlignment="1">
      <alignment horizontal="left" vertical="center" shrinkToFit="1"/>
    </xf>
    <xf numFmtId="0" fontId="6" fillId="0" borderId="7" xfId="0" applyFont="1" applyFill="1" applyBorder="1" applyAlignment="1">
      <alignment horizontal="left" vertical="center" shrinkToFit="1"/>
    </xf>
    <xf numFmtId="0" fontId="6" fillId="0" borderId="6" xfId="0" applyFont="1" applyBorder="1" applyAlignment="1">
      <alignment horizontal="left" vertical="center" shrinkToFit="1"/>
    </xf>
    <xf numFmtId="0" fontId="6" fillId="0" borderId="7" xfId="0" applyFont="1" applyBorder="1" applyAlignment="1">
      <alignment horizontal="left" vertical="center" shrinkToFit="1"/>
    </xf>
    <xf numFmtId="0" fontId="6" fillId="3" borderId="11" xfId="1" applyFont="1" applyFill="1" applyBorder="1" applyAlignment="1">
      <alignment horizontal="center" vertical="center" shrinkToFit="1"/>
    </xf>
    <xf numFmtId="0" fontId="6" fillId="3" borderId="12" xfId="0" applyFont="1" applyFill="1" applyBorder="1" applyAlignment="1">
      <alignment horizontal="center" vertical="center"/>
    </xf>
    <xf numFmtId="0" fontId="8" fillId="2" borderId="13" xfId="1" applyFont="1" applyFill="1" applyBorder="1" applyAlignment="1">
      <alignment horizontal="center" vertical="center" wrapText="1"/>
    </xf>
    <xf numFmtId="0" fontId="8" fillId="0" borderId="14" xfId="0" applyFont="1" applyBorder="1" applyAlignment="1">
      <alignment horizontal="center" vertical="center" wrapText="1"/>
    </xf>
    <xf numFmtId="0" fontId="8" fillId="2" borderId="15" xfId="1" applyFont="1" applyFill="1" applyBorder="1" applyAlignment="1">
      <alignment horizontal="center" vertical="center" wrapText="1"/>
    </xf>
    <xf numFmtId="0" fontId="8" fillId="0" borderId="16" xfId="0" applyFont="1" applyBorder="1" applyAlignment="1">
      <alignment horizontal="center" vertical="center" wrapText="1"/>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2"/>
  <sheetViews>
    <sheetView tabSelected="1" workbookViewId="0">
      <selection activeCell="A31" sqref="A31:XFD31"/>
    </sheetView>
  </sheetViews>
  <sheetFormatPr defaultRowHeight="20.100000000000001" customHeight="1" x14ac:dyDescent="0.15"/>
  <cols>
    <col min="1" max="1" width="8.7265625" style="23"/>
    <col min="2" max="2" width="9" style="23" customWidth="1"/>
    <col min="3" max="3" width="2" style="23" customWidth="1"/>
    <col min="4" max="4" width="8.6328125" style="23" customWidth="1"/>
    <col min="5" max="5" width="3.36328125" style="23" customWidth="1"/>
    <col min="6" max="6" width="5.81640625" style="23" customWidth="1"/>
    <col min="7" max="9" width="8.7265625" style="23"/>
    <col min="10" max="10" width="5.6328125" style="23" customWidth="1"/>
    <col min="11" max="11" width="6.7265625" style="23" customWidth="1"/>
    <col min="12" max="12" width="15.6328125" style="23" customWidth="1"/>
    <col min="13" max="16384" width="8.7265625" style="23"/>
  </cols>
  <sheetData>
    <row r="1" spans="1:12" ht="20.100000000000001" customHeight="1" x14ac:dyDescent="0.2">
      <c r="L1" s="24" t="s">
        <v>16</v>
      </c>
    </row>
    <row r="2" spans="1:12" ht="27.75" customHeight="1" x14ac:dyDescent="0.15">
      <c r="L2" s="25"/>
    </row>
    <row r="3" spans="1:12" ht="26.25" customHeight="1" x14ac:dyDescent="0.25">
      <c r="A3" s="82" t="s">
        <v>7</v>
      </c>
      <c r="B3" s="82"/>
      <c r="C3" s="82"/>
      <c r="D3" s="82"/>
      <c r="E3" s="82"/>
      <c r="F3" s="82"/>
      <c r="G3" s="82"/>
      <c r="H3" s="82"/>
      <c r="I3" s="82"/>
      <c r="J3" s="82"/>
      <c r="K3" s="82"/>
      <c r="L3" s="82"/>
    </row>
    <row r="4" spans="1:12" ht="20.100000000000001" customHeight="1" x14ac:dyDescent="0.15">
      <c r="J4" s="26"/>
      <c r="K4" s="26"/>
      <c r="L4" s="26" t="s">
        <v>43</v>
      </c>
    </row>
    <row r="5" spans="1:12" ht="20.100000000000001" customHeight="1" x14ac:dyDescent="0.15">
      <c r="A5" s="86" t="s">
        <v>91</v>
      </c>
      <c r="B5" s="90"/>
      <c r="C5" s="91"/>
      <c r="D5" s="91"/>
      <c r="E5" s="63" t="s">
        <v>62</v>
      </c>
      <c r="F5" s="64"/>
      <c r="G5" s="57"/>
      <c r="H5" s="58"/>
      <c r="I5" s="58"/>
      <c r="J5" s="59"/>
      <c r="K5" s="54" t="s">
        <v>12</v>
      </c>
      <c r="L5" s="56"/>
    </row>
    <row r="6" spans="1:12" ht="20.100000000000001" customHeight="1" x14ac:dyDescent="0.15">
      <c r="A6" s="87"/>
      <c r="B6" s="92"/>
      <c r="C6" s="93"/>
      <c r="D6" s="93"/>
      <c r="E6" s="64"/>
      <c r="F6" s="64"/>
      <c r="G6" s="60"/>
      <c r="H6" s="61"/>
      <c r="I6" s="61"/>
      <c r="J6" s="62"/>
      <c r="K6" s="27" t="s">
        <v>5</v>
      </c>
      <c r="L6" s="28"/>
    </row>
    <row r="7" spans="1:12" ht="20.100000000000001" customHeight="1" x14ac:dyDescent="0.15">
      <c r="A7" s="88" t="s">
        <v>0</v>
      </c>
      <c r="B7" s="94"/>
      <c r="C7" s="95"/>
      <c r="D7" s="95"/>
      <c r="E7" s="63" t="s">
        <v>1</v>
      </c>
      <c r="F7" s="64"/>
      <c r="G7" s="57"/>
      <c r="H7" s="58"/>
      <c r="I7" s="58"/>
      <c r="J7" s="59"/>
      <c r="K7" s="27" t="s">
        <v>6</v>
      </c>
      <c r="L7" s="28"/>
    </row>
    <row r="8" spans="1:12" ht="20.100000000000001" customHeight="1" x14ac:dyDescent="0.15">
      <c r="A8" s="87"/>
      <c r="B8" s="51"/>
      <c r="C8" s="52"/>
      <c r="D8" s="52"/>
      <c r="E8" s="64"/>
      <c r="F8" s="64"/>
      <c r="G8" s="60"/>
      <c r="H8" s="61"/>
      <c r="I8" s="61"/>
      <c r="J8" s="62"/>
      <c r="K8" s="27" t="s">
        <v>11</v>
      </c>
      <c r="L8" s="29"/>
    </row>
    <row r="9" spans="1:12" ht="20.100000000000001" customHeight="1" x14ac:dyDescent="0.15">
      <c r="A9" s="89" t="s">
        <v>15</v>
      </c>
      <c r="B9" s="94"/>
      <c r="C9" s="95"/>
      <c r="D9" s="95"/>
      <c r="E9" s="63" t="s">
        <v>2</v>
      </c>
      <c r="F9" s="64"/>
      <c r="G9" s="57"/>
      <c r="H9" s="58"/>
      <c r="I9" s="58"/>
      <c r="J9" s="58"/>
      <c r="K9" s="58"/>
      <c r="L9" s="59"/>
    </row>
    <row r="10" spans="1:12" ht="20.100000000000001" customHeight="1" x14ac:dyDescent="0.15">
      <c r="A10" s="87"/>
      <c r="B10" s="51"/>
      <c r="C10" s="52"/>
      <c r="D10" s="52"/>
      <c r="E10" s="64"/>
      <c r="F10" s="64"/>
      <c r="G10" s="60"/>
      <c r="H10" s="61"/>
      <c r="I10" s="61"/>
      <c r="J10" s="61"/>
      <c r="K10" s="61"/>
      <c r="L10" s="62"/>
    </row>
    <row r="11" spans="1:12" ht="20.100000000000001" customHeight="1" x14ac:dyDescent="0.15">
      <c r="A11" s="30"/>
      <c r="B11" s="30"/>
      <c r="C11" s="31"/>
      <c r="D11" s="31"/>
      <c r="E11" s="32"/>
      <c r="F11" s="32"/>
      <c r="G11" s="32"/>
      <c r="H11" s="32"/>
      <c r="I11" s="32"/>
      <c r="J11" s="32"/>
      <c r="K11" s="32"/>
    </row>
    <row r="12" spans="1:12" ht="20.100000000000001" customHeight="1" x14ac:dyDescent="0.15">
      <c r="A12" s="83" t="s">
        <v>14</v>
      </c>
      <c r="B12" s="59"/>
      <c r="C12" s="57"/>
      <c r="D12" s="58"/>
      <c r="E12" s="70"/>
      <c r="F12" s="70"/>
      <c r="G12" s="70"/>
      <c r="H12" s="70"/>
      <c r="I12" s="70"/>
      <c r="J12" s="70"/>
      <c r="K12" s="70"/>
      <c r="L12" s="71"/>
    </row>
    <row r="13" spans="1:12" ht="20.100000000000001" customHeight="1" x14ac:dyDescent="0.15">
      <c r="A13" s="84"/>
      <c r="B13" s="85"/>
      <c r="C13" s="72"/>
      <c r="D13" s="73"/>
      <c r="E13" s="74"/>
      <c r="F13" s="74"/>
      <c r="G13" s="74"/>
      <c r="H13" s="74"/>
      <c r="I13" s="74"/>
      <c r="J13" s="74"/>
      <c r="K13" s="74"/>
      <c r="L13" s="75"/>
    </row>
    <row r="14" spans="1:12" ht="20.100000000000001" customHeight="1" x14ac:dyDescent="0.15">
      <c r="A14" s="60"/>
      <c r="B14" s="62"/>
      <c r="C14" s="76"/>
      <c r="D14" s="77"/>
      <c r="E14" s="77"/>
      <c r="F14" s="77"/>
      <c r="G14" s="77"/>
      <c r="H14" s="77"/>
      <c r="I14" s="77"/>
      <c r="J14" s="77"/>
      <c r="K14" s="77"/>
      <c r="L14" s="78"/>
    </row>
    <row r="15" spans="1:12" ht="20.100000000000001" customHeight="1" x14ac:dyDescent="0.15">
      <c r="A15" s="66" t="s">
        <v>63</v>
      </c>
      <c r="B15" s="67"/>
      <c r="C15" s="57"/>
      <c r="D15" s="58"/>
      <c r="E15" s="70"/>
      <c r="F15" s="70"/>
      <c r="G15" s="70"/>
      <c r="H15" s="70"/>
      <c r="I15" s="70"/>
      <c r="J15" s="70"/>
      <c r="K15" s="70"/>
      <c r="L15" s="71"/>
    </row>
    <row r="16" spans="1:12" ht="20.100000000000001" customHeight="1" x14ac:dyDescent="0.15">
      <c r="A16" s="68"/>
      <c r="B16" s="69"/>
      <c r="C16" s="72"/>
      <c r="D16" s="73"/>
      <c r="E16" s="74"/>
      <c r="F16" s="74"/>
      <c r="G16" s="74"/>
      <c r="H16" s="74"/>
      <c r="I16" s="74"/>
      <c r="J16" s="74"/>
      <c r="K16" s="74"/>
      <c r="L16" s="75"/>
    </row>
    <row r="17" spans="1:12" ht="74.25" customHeight="1" x14ac:dyDescent="0.15">
      <c r="A17" s="51"/>
      <c r="B17" s="53"/>
      <c r="C17" s="76"/>
      <c r="D17" s="77"/>
      <c r="E17" s="77"/>
      <c r="F17" s="77"/>
      <c r="G17" s="77"/>
      <c r="H17" s="77"/>
      <c r="I17" s="77"/>
      <c r="J17" s="77"/>
      <c r="K17" s="77"/>
      <c r="L17" s="78"/>
    </row>
    <row r="19" spans="1:12" ht="20.100000000000001" customHeight="1" x14ac:dyDescent="0.15">
      <c r="A19" s="33"/>
      <c r="B19" s="54" t="s">
        <v>8</v>
      </c>
      <c r="C19" s="55"/>
      <c r="D19" s="55"/>
      <c r="E19" s="55"/>
      <c r="F19" s="56"/>
      <c r="G19" s="79" t="s">
        <v>66</v>
      </c>
      <c r="H19" s="80"/>
      <c r="I19" s="81"/>
      <c r="J19" s="54" t="s">
        <v>13</v>
      </c>
      <c r="K19" s="55"/>
      <c r="L19" s="56"/>
    </row>
    <row r="20" spans="1:12" ht="29.25" customHeight="1" x14ac:dyDescent="0.15">
      <c r="A20" s="34" t="s">
        <v>4</v>
      </c>
      <c r="B20" s="35" t="s">
        <v>18</v>
      </c>
      <c r="C20" s="30" t="s">
        <v>17</v>
      </c>
      <c r="D20" s="30" t="s">
        <v>19</v>
      </c>
      <c r="E20" s="36" t="s">
        <v>33</v>
      </c>
      <c r="F20" s="37" t="s">
        <v>32</v>
      </c>
      <c r="G20" s="54" t="s">
        <v>3</v>
      </c>
      <c r="H20" s="55"/>
      <c r="I20" s="56"/>
      <c r="J20" s="54"/>
      <c r="K20" s="55"/>
      <c r="L20" s="56"/>
    </row>
    <row r="21" spans="1:12" ht="30" customHeight="1" x14ac:dyDescent="0.15">
      <c r="A21" s="38">
        <v>1</v>
      </c>
      <c r="B21" s="39"/>
      <c r="C21" s="30" t="s">
        <v>17</v>
      </c>
      <c r="D21" s="40"/>
      <c r="E21" s="41" t="str">
        <f>IF(B21="","",D21-B21+1)</f>
        <v/>
      </c>
      <c r="F21" s="37" t="s">
        <v>32</v>
      </c>
      <c r="G21" s="51"/>
      <c r="H21" s="52"/>
      <c r="I21" s="53"/>
      <c r="J21" s="60"/>
      <c r="K21" s="61"/>
      <c r="L21" s="62"/>
    </row>
    <row r="22" spans="1:12" ht="30" customHeight="1" x14ac:dyDescent="0.15">
      <c r="A22" s="38">
        <v>2</v>
      </c>
      <c r="B22" s="39"/>
      <c r="C22" s="30" t="s">
        <v>17</v>
      </c>
      <c r="D22" s="40"/>
      <c r="E22" s="41" t="str">
        <f>IF(B22="","",D22-B22+1)</f>
        <v/>
      </c>
      <c r="F22" s="37" t="s">
        <v>32</v>
      </c>
      <c r="G22" s="51"/>
      <c r="H22" s="52"/>
      <c r="I22" s="53"/>
      <c r="J22" s="60"/>
      <c r="K22" s="61"/>
      <c r="L22" s="62"/>
    </row>
    <row r="23" spans="1:12" ht="30" customHeight="1" x14ac:dyDescent="0.15">
      <c r="A23" s="38">
        <v>3</v>
      </c>
      <c r="B23" s="39"/>
      <c r="C23" s="30" t="s">
        <v>17</v>
      </c>
      <c r="D23" s="40"/>
      <c r="E23" s="41" t="str">
        <f>IF(B23="","",D23-B23+1)</f>
        <v/>
      </c>
      <c r="F23" s="37" t="s">
        <v>32</v>
      </c>
      <c r="G23" s="51"/>
      <c r="H23" s="52"/>
      <c r="I23" s="53"/>
      <c r="J23" s="60"/>
      <c r="K23" s="61"/>
      <c r="L23" s="62"/>
    </row>
    <row r="24" spans="1:12" ht="30" customHeight="1" x14ac:dyDescent="0.15">
      <c r="A24" s="38">
        <v>4</v>
      </c>
      <c r="B24" s="39"/>
      <c r="C24" s="30" t="s">
        <v>17</v>
      </c>
      <c r="D24" s="40"/>
      <c r="E24" s="41" t="str">
        <f>IF(B24="","",D24-B24+1)</f>
        <v/>
      </c>
      <c r="F24" s="37" t="s">
        <v>32</v>
      </c>
      <c r="G24" s="51"/>
      <c r="H24" s="52"/>
      <c r="I24" s="53"/>
      <c r="J24" s="60"/>
      <c r="K24" s="61"/>
      <c r="L24" s="62"/>
    </row>
    <row r="25" spans="1:12" ht="30" customHeight="1" x14ac:dyDescent="0.15">
      <c r="A25" s="38">
        <v>5</v>
      </c>
      <c r="B25" s="39"/>
      <c r="C25" s="30" t="s">
        <v>17</v>
      </c>
      <c r="D25" s="40"/>
      <c r="E25" s="41" t="str">
        <f>IF(B25="","",D25-B25+1)</f>
        <v/>
      </c>
      <c r="F25" s="37" t="s">
        <v>32</v>
      </c>
      <c r="G25" s="51"/>
      <c r="H25" s="52"/>
      <c r="I25" s="53"/>
      <c r="J25" s="60"/>
      <c r="K25" s="61"/>
      <c r="L25" s="62"/>
    </row>
    <row r="26" spans="1:12" ht="19.5" customHeight="1" x14ac:dyDescent="0.15">
      <c r="A26" s="42" t="s">
        <v>42</v>
      </c>
      <c r="B26" s="43"/>
      <c r="C26" s="31"/>
      <c r="D26" s="43"/>
      <c r="E26" s="44"/>
      <c r="F26" s="31"/>
      <c r="G26" s="32"/>
      <c r="H26" s="32"/>
      <c r="I26" s="32"/>
      <c r="J26" s="31"/>
      <c r="K26" s="31"/>
      <c r="L26" s="31"/>
    </row>
    <row r="27" spans="1:12" ht="19.5" customHeight="1" x14ac:dyDescent="0.15">
      <c r="A27" s="42" t="s">
        <v>41</v>
      </c>
      <c r="B27" s="43"/>
      <c r="C27" s="31"/>
      <c r="D27" s="43"/>
      <c r="E27" s="44"/>
      <c r="F27" s="31"/>
      <c r="G27" s="32"/>
      <c r="H27" s="32"/>
      <c r="I27" s="32"/>
      <c r="J27" s="31"/>
      <c r="K27" s="31"/>
      <c r="L27" s="31"/>
    </row>
    <row r="28" spans="1:12" ht="19.5" customHeight="1" x14ac:dyDescent="0.15">
      <c r="A28" s="45" t="s">
        <v>92</v>
      </c>
      <c r="B28" s="32"/>
      <c r="C28" s="32"/>
      <c r="D28" s="32"/>
      <c r="E28" s="32"/>
      <c r="F28" s="32"/>
      <c r="G28" s="32"/>
      <c r="H28" s="32"/>
      <c r="I28" s="32"/>
      <c r="J28" s="31"/>
      <c r="K28" s="31"/>
      <c r="L28" s="31"/>
    </row>
    <row r="29" spans="1:12" ht="31.5" customHeight="1" x14ac:dyDescent="0.15">
      <c r="A29" s="65" t="s">
        <v>65</v>
      </c>
      <c r="B29" s="65"/>
      <c r="C29" s="65"/>
      <c r="D29" s="65"/>
      <c r="E29" s="65"/>
      <c r="F29" s="65"/>
      <c r="G29" s="65"/>
      <c r="H29" s="65"/>
      <c r="I29" s="65"/>
      <c r="J29" s="65"/>
      <c r="K29" s="65"/>
      <c r="L29" s="65"/>
    </row>
    <row r="30" spans="1:12" ht="20.100000000000001" customHeight="1" x14ac:dyDescent="0.15">
      <c r="A30" s="46" t="s">
        <v>40</v>
      </c>
    </row>
    <row r="31" spans="1:12" ht="20.100000000000001" customHeight="1" x14ac:dyDescent="0.15">
      <c r="A31" s="46" t="s">
        <v>9</v>
      </c>
    </row>
    <row r="32" spans="1:12" ht="20.100000000000001" customHeight="1" x14ac:dyDescent="0.15">
      <c r="A32" s="46" t="s">
        <v>10</v>
      </c>
    </row>
  </sheetData>
  <mergeCells count="34">
    <mergeCell ref="A15:B17"/>
    <mergeCell ref="C15:L17"/>
    <mergeCell ref="B19:F19"/>
    <mergeCell ref="G19:I19"/>
    <mergeCell ref="A3:L3"/>
    <mergeCell ref="A12:B14"/>
    <mergeCell ref="A5:A6"/>
    <mergeCell ref="G5:J6"/>
    <mergeCell ref="A7:A8"/>
    <mergeCell ref="A9:A10"/>
    <mergeCell ref="K5:L5"/>
    <mergeCell ref="B5:D6"/>
    <mergeCell ref="E5:F6"/>
    <mergeCell ref="C12:L14"/>
    <mergeCell ref="B7:D8"/>
    <mergeCell ref="B9:D10"/>
    <mergeCell ref="A29:L29"/>
    <mergeCell ref="J19:L19"/>
    <mergeCell ref="J20:L20"/>
    <mergeCell ref="J21:L21"/>
    <mergeCell ref="J22:L22"/>
    <mergeCell ref="J24:L24"/>
    <mergeCell ref="G25:I25"/>
    <mergeCell ref="J25:L25"/>
    <mergeCell ref="J23:L23"/>
    <mergeCell ref="G22:I22"/>
    <mergeCell ref="G23:I23"/>
    <mergeCell ref="G24:I24"/>
    <mergeCell ref="G21:I21"/>
    <mergeCell ref="G20:I20"/>
    <mergeCell ref="G9:L10"/>
    <mergeCell ref="E9:F10"/>
    <mergeCell ref="G7:J8"/>
    <mergeCell ref="E7:F8"/>
  </mergeCells>
  <phoneticPr fontId="2"/>
  <printOptions horizontalCentered="1"/>
  <pageMargins left="0.78740157480314965" right="0.78740157480314965" top="0.59055118110236227" bottom="0.39370078740157483" header="0.31496062992125984" footer="0.27559055118110237"/>
  <pageSetup paperSize="9" scale="86" orientation="landscape" r:id="rId1"/>
  <headerFooter alignWithMargins="0"/>
  <extLst>
    <ext xmlns:x14="http://schemas.microsoft.com/office/spreadsheetml/2009/9/main" uri="{CCE6A557-97BC-4b89-ADB6-D9C93CAAB3DF}">
      <x14:dataValidations xmlns:xm="http://schemas.microsoft.com/office/excel/2006/main" count="4">
        <x14:dataValidation type="list" allowBlank="1" showInputMessage="1" xr:uid="{00000000-0002-0000-0000-000002000000}">
          <x14:formula1>
            <xm:f>Sheet3!$D$1:$D$10</xm:f>
          </x14:formula1>
          <xm:sqref>G21:I25</xm:sqref>
        </x14:dataValidation>
        <x14:dataValidation type="list" allowBlank="1" showInputMessage="1" showErrorMessage="1" xr:uid="{00000000-0002-0000-0000-000000000000}">
          <x14:formula1>
            <xm:f>Sheet3!$G$1:$G$19</xm:f>
          </x14:formula1>
          <xm:sqref>B5:D6</xm:sqref>
        </x14:dataValidation>
        <x14:dataValidation type="list" allowBlank="1" showInputMessage="1" showErrorMessage="1" xr:uid="{00000000-0002-0000-0000-000001000000}">
          <x14:formula1>
            <xm:f>Sheet3!$A$1:$A$24</xm:f>
          </x14:formula1>
          <xm:sqref>B7:D8</xm:sqref>
        </x14:dataValidation>
        <x14:dataValidation type="list" allowBlank="1" showInputMessage="1" xr:uid="{5500ADF0-0E8C-46CF-AD4E-9BE411E0BBE2}">
          <x14:formula1>
            <xm:f>Sheet3!$J$1:$J$31</xm:f>
          </x14:formula1>
          <xm:sqref>B21:B25 D21:D25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5:AY15"/>
  <sheetViews>
    <sheetView topLeftCell="A4" zoomScale="85" zoomScaleNormal="85" workbookViewId="0">
      <selection activeCell="AJ13" sqref="AJ13"/>
    </sheetView>
  </sheetViews>
  <sheetFormatPr defaultRowHeight="18" customHeight="1" x14ac:dyDescent="0.15"/>
  <cols>
    <col min="1" max="1" width="2.6328125" style="1" customWidth="1"/>
    <col min="2" max="2" width="11.36328125" style="1" customWidth="1"/>
    <col min="3" max="3" width="14.36328125" style="2" customWidth="1"/>
    <col min="4" max="4" width="10" style="2" customWidth="1"/>
    <col min="5" max="5" width="7.6328125" style="3" customWidth="1"/>
    <col min="6" max="6" width="7.6328125" style="4" customWidth="1"/>
    <col min="7" max="51" width="3.81640625" style="4" customWidth="1"/>
    <col min="52" max="54" width="3.36328125" style="1" customWidth="1"/>
    <col min="55" max="16384" width="8.7265625" style="1"/>
  </cols>
  <sheetData>
    <row r="5" spans="1:51" ht="18" customHeight="1" thickBot="1" x14ac:dyDescent="0.2"/>
    <row r="6" spans="1:51" s="5" customFormat="1" ht="18" customHeight="1" x14ac:dyDescent="0.15">
      <c r="A6" s="111"/>
      <c r="B6" s="113" t="s">
        <v>20</v>
      </c>
      <c r="C6" s="96" t="s">
        <v>21</v>
      </c>
      <c r="D6" s="96" t="s">
        <v>93</v>
      </c>
      <c r="E6" s="96" t="s">
        <v>22</v>
      </c>
      <c r="F6" s="96" t="s">
        <v>23</v>
      </c>
      <c r="G6" s="16">
        <v>45352</v>
      </c>
      <c r="H6" s="16">
        <v>45353</v>
      </c>
      <c r="I6" s="16">
        <v>45354</v>
      </c>
      <c r="J6" s="16">
        <v>45355</v>
      </c>
      <c r="K6" s="16">
        <v>45356</v>
      </c>
      <c r="L6" s="16">
        <v>45357</v>
      </c>
      <c r="M6" s="16">
        <v>45358</v>
      </c>
      <c r="N6" s="16">
        <v>45359</v>
      </c>
      <c r="O6" s="16">
        <v>45360</v>
      </c>
      <c r="P6" s="16">
        <v>45361</v>
      </c>
      <c r="Q6" s="16">
        <v>45362</v>
      </c>
      <c r="R6" s="16">
        <v>45363</v>
      </c>
      <c r="S6" s="16">
        <v>45364</v>
      </c>
      <c r="T6" s="16">
        <v>45365</v>
      </c>
      <c r="U6" s="16">
        <v>45366</v>
      </c>
      <c r="V6" s="16">
        <v>45367</v>
      </c>
      <c r="W6" s="16">
        <v>45368</v>
      </c>
      <c r="X6" s="16">
        <v>45369</v>
      </c>
      <c r="Y6" s="16">
        <v>45370</v>
      </c>
      <c r="Z6" s="16">
        <v>45371</v>
      </c>
      <c r="AA6" s="16">
        <v>45372</v>
      </c>
      <c r="AB6" s="16">
        <v>45373</v>
      </c>
      <c r="AC6" s="16">
        <v>45374</v>
      </c>
      <c r="AD6" s="16">
        <v>45375</v>
      </c>
      <c r="AE6" s="16">
        <v>45376</v>
      </c>
      <c r="AF6" s="16">
        <v>45377</v>
      </c>
      <c r="AG6" s="16">
        <v>45378</v>
      </c>
      <c r="AH6" s="16">
        <v>45379</v>
      </c>
      <c r="AI6" s="16">
        <v>45380</v>
      </c>
      <c r="AJ6" s="16">
        <v>45381</v>
      </c>
      <c r="AK6" s="16">
        <v>45382</v>
      </c>
    </row>
    <row r="7" spans="1:51" s="5" customFormat="1" ht="18" customHeight="1" thickBot="1" x14ac:dyDescent="0.2">
      <c r="A7" s="112"/>
      <c r="B7" s="114"/>
      <c r="C7" s="97"/>
      <c r="D7" s="97"/>
      <c r="E7" s="97"/>
      <c r="F7" s="97"/>
      <c r="G7" s="6" t="s">
        <v>29</v>
      </c>
      <c r="H7" s="6" t="s">
        <v>30</v>
      </c>
      <c r="I7" s="6" t="s">
        <v>24</v>
      </c>
      <c r="J7" s="6" t="s">
        <v>25</v>
      </c>
      <c r="K7" s="6" t="s">
        <v>26</v>
      </c>
      <c r="L7" s="6" t="s">
        <v>27</v>
      </c>
      <c r="M7" s="6" t="s">
        <v>28</v>
      </c>
      <c r="N7" s="6" t="s">
        <v>29</v>
      </c>
      <c r="O7" s="6" t="s">
        <v>30</v>
      </c>
      <c r="P7" s="6" t="s">
        <v>24</v>
      </c>
      <c r="Q7" s="6" t="s">
        <v>25</v>
      </c>
      <c r="R7" s="6" t="s">
        <v>26</v>
      </c>
      <c r="S7" s="6" t="s">
        <v>27</v>
      </c>
      <c r="T7" s="6" t="s">
        <v>28</v>
      </c>
      <c r="U7" s="6" t="s">
        <v>29</v>
      </c>
      <c r="V7" s="6" t="s">
        <v>30</v>
      </c>
      <c r="W7" s="6" t="s">
        <v>24</v>
      </c>
      <c r="X7" s="6" t="s">
        <v>25</v>
      </c>
      <c r="Y7" s="6" t="s">
        <v>26</v>
      </c>
      <c r="Z7" s="6" t="s">
        <v>27</v>
      </c>
      <c r="AA7" s="6" t="s">
        <v>28</v>
      </c>
      <c r="AB7" s="6" t="s">
        <v>29</v>
      </c>
      <c r="AC7" s="6" t="s">
        <v>30</v>
      </c>
      <c r="AD7" s="6" t="s">
        <v>24</v>
      </c>
      <c r="AE7" s="6" t="s">
        <v>25</v>
      </c>
      <c r="AF7" s="6" t="s">
        <v>26</v>
      </c>
      <c r="AG7" s="6" t="s">
        <v>27</v>
      </c>
      <c r="AH7" s="6" t="s">
        <v>28</v>
      </c>
      <c r="AI7" s="6" t="s">
        <v>29</v>
      </c>
      <c r="AJ7" s="6" t="s">
        <v>30</v>
      </c>
      <c r="AK7" s="6" t="s">
        <v>24</v>
      </c>
    </row>
    <row r="8" spans="1:51" ht="18" customHeight="1" thickBot="1" x14ac:dyDescent="0.2">
      <c r="A8" s="101"/>
      <c r="B8" s="98">
        <f>派遣職員登録票!B7</f>
        <v>0</v>
      </c>
      <c r="C8" s="104">
        <f>派遣職員登録票!G7</f>
        <v>0</v>
      </c>
      <c r="D8" s="104">
        <f>派遣職員登録票!B5</f>
        <v>0</v>
      </c>
      <c r="E8" s="109" t="s">
        <v>31</v>
      </c>
      <c r="F8" s="110"/>
      <c r="G8" s="7">
        <f>COUNTIF(G9:G13,"○")</f>
        <v>0</v>
      </c>
      <c r="H8" s="7">
        <f t="shared" ref="H8:AI8" si="0">COUNTIF(H9:H13,"○")</f>
        <v>0</v>
      </c>
      <c r="I8" s="7">
        <f t="shared" si="0"/>
        <v>0</v>
      </c>
      <c r="J8" s="7">
        <f t="shared" si="0"/>
        <v>0</v>
      </c>
      <c r="K8" s="7">
        <f t="shared" si="0"/>
        <v>0</v>
      </c>
      <c r="L8" s="7">
        <f t="shared" si="0"/>
        <v>0</v>
      </c>
      <c r="M8" s="7">
        <f t="shared" si="0"/>
        <v>0</v>
      </c>
      <c r="N8" s="7">
        <f t="shared" si="0"/>
        <v>0</v>
      </c>
      <c r="O8" s="7">
        <f t="shared" si="0"/>
        <v>0</v>
      </c>
      <c r="P8" s="7">
        <f t="shared" si="0"/>
        <v>0</v>
      </c>
      <c r="Q8" s="7">
        <f t="shared" si="0"/>
        <v>0</v>
      </c>
      <c r="R8" s="7">
        <f t="shared" si="0"/>
        <v>0</v>
      </c>
      <c r="S8" s="7">
        <f t="shared" si="0"/>
        <v>0</v>
      </c>
      <c r="T8" s="7">
        <f t="shared" si="0"/>
        <v>0</v>
      </c>
      <c r="U8" s="7">
        <f t="shared" si="0"/>
        <v>0</v>
      </c>
      <c r="V8" s="7">
        <f t="shared" si="0"/>
        <v>0</v>
      </c>
      <c r="W8" s="7">
        <f t="shared" si="0"/>
        <v>0</v>
      </c>
      <c r="X8" s="7">
        <f t="shared" si="0"/>
        <v>0</v>
      </c>
      <c r="Y8" s="7">
        <f t="shared" si="0"/>
        <v>0</v>
      </c>
      <c r="Z8" s="7">
        <f t="shared" si="0"/>
        <v>0</v>
      </c>
      <c r="AA8" s="7">
        <f t="shared" si="0"/>
        <v>0</v>
      </c>
      <c r="AB8" s="7">
        <f t="shared" si="0"/>
        <v>0</v>
      </c>
      <c r="AC8" s="7">
        <f t="shared" si="0"/>
        <v>0</v>
      </c>
      <c r="AD8" s="7">
        <f t="shared" si="0"/>
        <v>0</v>
      </c>
      <c r="AE8" s="7">
        <f t="shared" si="0"/>
        <v>0</v>
      </c>
      <c r="AF8" s="7">
        <f t="shared" si="0"/>
        <v>0</v>
      </c>
      <c r="AG8" s="7">
        <f t="shared" si="0"/>
        <v>0</v>
      </c>
      <c r="AH8" s="7">
        <f t="shared" si="0"/>
        <v>0</v>
      </c>
      <c r="AI8" s="7">
        <f t="shared" si="0"/>
        <v>0</v>
      </c>
      <c r="AJ8" s="7">
        <f>COUNTIF(AJ9:AJ13,"○")</f>
        <v>0</v>
      </c>
      <c r="AK8" s="7">
        <f t="shared" ref="AK8" si="1">COUNTIF(AK9:AK13,"○")</f>
        <v>0</v>
      </c>
      <c r="AL8" s="8"/>
      <c r="AM8" s="1"/>
      <c r="AN8" s="1"/>
      <c r="AO8" s="1"/>
      <c r="AP8" s="1"/>
      <c r="AQ8" s="1"/>
      <c r="AR8" s="1"/>
      <c r="AS8" s="1"/>
      <c r="AT8" s="1"/>
      <c r="AU8" s="1"/>
      <c r="AV8" s="1"/>
      <c r="AW8" s="1"/>
      <c r="AX8" s="1"/>
      <c r="AY8" s="1"/>
    </row>
    <row r="9" spans="1:51" s="12" customFormat="1" ht="18" customHeight="1" thickTop="1" x14ac:dyDescent="0.15">
      <c r="A9" s="102"/>
      <c r="B9" s="99"/>
      <c r="C9" s="105"/>
      <c r="D9" s="107"/>
      <c r="E9" s="9">
        <f>派遣職員登録票!G21</f>
        <v>0</v>
      </c>
      <c r="F9" s="10"/>
      <c r="G9" s="15" t="str">
        <f>IF(派遣職員登録票!B21=G$6,"○","　")</f>
        <v>　</v>
      </c>
      <c r="H9" s="15" t="str">
        <f>IF(AND(派遣職員登録票!$B21&lt;=H$6,派遣職員登録票!$B21+$AL9-1&gt;=H$6),"○"," ")</f>
        <v xml:space="preserve"> </v>
      </c>
      <c r="I9" s="15" t="str">
        <f>IF(AND(派遣職員登録票!$B21&lt;=I$6,派遣職員登録票!$B21+$AL9-1&gt;=I$6),"○"," ")</f>
        <v xml:space="preserve"> </v>
      </c>
      <c r="J9" s="15" t="str">
        <f>IF(AND(派遣職員登録票!$B21&lt;=J$6,派遣職員登録票!$B21+$AL9-1&gt;=J$6),"○"," ")</f>
        <v xml:space="preserve"> </v>
      </c>
      <c r="K9" s="15" t="str">
        <f>IF(AND(派遣職員登録票!$B21&lt;=K$6,派遣職員登録票!$B21+$AL9-1&gt;=K$6),"○"," ")</f>
        <v xml:space="preserve"> </v>
      </c>
      <c r="L9" s="15" t="str">
        <f>IF(AND(派遣職員登録票!$B21&lt;=L$6,派遣職員登録票!$B21+$AL9-1&gt;=L$6),"○"," ")</f>
        <v xml:space="preserve"> </v>
      </c>
      <c r="M9" s="15" t="str">
        <f>IF(AND(派遣職員登録票!$B21&lt;=M$6,派遣職員登録票!$B21+$AL9-1&gt;=M$6),"○"," ")</f>
        <v xml:space="preserve"> </v>
      </c>
      <c r="N9" s="15" t="str">
        <f>IF(AND(派遣職員登録票!$B21&lt;=N$6,派遣職員登録票!$B21+$AL9-1&gt;=N$6),"○"," ")</f>
        <v xml:space="preserve"> </v>
      </c>
      <c r="O9" s="15" t="str">
        <f>IF(AND(派遣職員登録票!$B21&lt;=O$6,派遣職員登録票!$B21+$AL9-1&gt;=O$6),"○"," ")</f>
        <v xml:space="preserve"> </v>
      </c>
      <c r="P9" s="15" t="str">
        <f>IF(AND(派遣職員登録票!$B21&lt;=P$6,派遣職員登録票!$B21+$AL9-1&gt;=P$6),"○"," ")</f>
        <v xml:space="preserve"> </v>
      </c>
      <c r="Q9" s="15" t="str">
        <f>IF(AND(派遣職員登録票!$B21&lt;=Q$6,派遣職員登録票!$B21+$AL9-1&gt;=Q$6),"○"," ")</f>
        <v xml:space="preserve"> </v>
      </c>
      <c r="R9" s="15" t="str">
        <f>IF(AND(派遣職員登録票!$B21&lt;=R$6,派遣職員登録票!$B21+$AL9-1&gt;=R$6),"○"," ")</f>
        <v xml:space="preserve"> </v>
      </c>
      <c r="S9" s="15" t="str">
        <f>IF(AND(派遣職員登録票!$B21&lt;=S$6,派遣職員登録票!$B21+$AL9-1&gt;=S$6),"○"," ")</f>
        <v xml:space="preserve"> </v>
      </c>
      <c r="T9" s="15" t="str">
        <f>IF(AND(派遣職員登録票!$B21&lt;=T$6,派遣職員登録票!$B21+$AL9-1&gt;=T$6),"○"," ")</f>
        <v xml:space="preserve"> </v>
      </c>
      <c r="U9" s="15" t="str">
        <f>IF(AND(派遣職員登録票!$B21&lt;=U$6,派遣職員登録票!$B21+$AL9-1&gt;=U$6),"○"," ")</f>
        <v xml:space="preserve"> </v>
      </c>
      <c r="V9" s="15" t="str">
        <f>IF(AND(派遣職員登録票!$B21&lt;=V$6,派遣職員登録票!$B21+$AL9-1&gt;=V$6),"○"," ")</f>
        <v xml:space="preserve"> </v>
      </c>
      <c r="W9" s="15" t="str">
        <f>IF(AND(派遣職員登録票!$B21&lt;=W$6,派遣職員登録票!$B21+$AL9-1&gt;=W$6),"○"," ")</f>
        <v xml:space="preserve"> </v>
      </c>
      <c r="X9" s="15" t="str">
        <f>IF(AND(派遣職員登録票!$B21&lt;=X$6,派遣職員登録票!$B21+$AL9-1&gt;=X$6),"○"," ")</f>
        <v xml:space="preserve"> </v>
      </c>
      <c r="Y9" s="15" t="str">
        <f>IF(AND(派遣職員登録票!$B21&lt;=Y$6,派遣職員登録票!$B21+$AL9-1&gt;=Y$6),"○"," ")</f>
        <v xml:space="preserve"> </v>
      </c>
      <c r="Z9" s="15" t="str">
        <f>IF(AND(派遣職員登録票!$B21&lt;=Z$6,派遣職員登録票!$B21+$AL9-1&gt;=Z$6),"○"," ")</f>
        <v xml:space="preserve"> </v>
      </c>
      <c r="AA9" s="15" t="str">
        <f>IF(AND(派遣職員登録票!$B21&lt;=AA$6,派遣職員登録票!$B21+$AL9-1&gt;=AA$6),"○"," ")</f>
        <v xml:space="preserve"> </v>
      </c>
      <c r="AB9" s="15" t="str">
        <f>IF(AND(派遣職員登録票!$B21&lt;=AB$6,派遣職員登録票!$B21+$AL9-1&gt;=AB$6),"○"," ")</f>
        <v xml:space="preserve"> </v>
      </c>
      <c r="AC9" s="15" t="str">
        <f>IF(AND(派遣職員登録票!$B21&lt;=AC$6,派遣職員登録票!$B21+$AL9-1&gt;=AC$6),"○"," ")</f>
        <v xml:space="preserve"> </v>
      </c>
      <c r="AD9" s="15" t="str">
        <f>IF(AND(派遣職員登録票!$B21&lt;=AD$6,派遣職員登録票!$B21+$AL9-1&gt;=AD$6),"○"," ")</f>
        <v xml:space="preserve"> </v>
      </c>
      <c r="AE9" s="15" t="str">
        <f>IF(AND(派遣職員登録票!$B21&lt;=AE$6,派遣職員登録票!$B21+$AL9-1&gt;=AE$6),"○"," ")</f>
        <v xml:space="preserve"> </v>
      </c>
      <c r="AF9" s="15" t="str">
        <f>IF(AND(派遣職員登録票!$B21&lt;=AF$6,派遣職員登録票!$B21+$AL9-1&gt;=AF$6),"○"," ")</f>
        <v xml:space="preserve"> </v>
      </c>
      <c r="AG9" s="15" t="str">
        <f>IF(AND(派遣職員登録票!$B21&lt;=AG$6,派遣職員登録票!$B21+$AL9-1&gt;=AG$6),"○"," ")</f>
        <v xml:space="preserve"> </v>
      </c>
      <c r="AH9" s="15" t="str">
        <f>IF(AND(派遣職員登録票!$B21&lt;=AH$6,派遣職員登録票!$B21+$AL9-1&gt;=AH$6),"○"," ")</f>
        <v xml:space="preserve"> </v>
      </c>
      <c r="AI9" s="15" t="str">
        <f>IF(AND(派遣職員登録票!$B21&lt;=AI$6,派遣職員登録票!$B21+$AL9-1&gt;=AI$6),"○"," ")</f>
        <v xml:space="preserve"> </v>
      </c>
      <c r="AJ9" s="15" t="str">
        <f>IF(AND(派遣職員登録票!$B21&lt;=AJ$6,派遣職員登録票!$B21+$AL9-1&gt;=AJ$6),"○"," ")</f>
        <v xml:space="preserve"> </v>
      </c>
      <c r="AK9" s="15" t="str">
        <f>IF(AND(派遣職員登録票!$B21&lt;=AK$6,派遣職員登録票!$B21+$AL9-1&gt;=AK$6),"○"," ")</f>
        <v xml:space="preserve"> </v>
      </c>
      <c r="AL9" s="11">
        <f>派遣職員登録票!D21-派遣職員登録票!B21+1</f>
        <v>1</v>
      </c>
    </row>
    <row r="10" spans="1:51" s="12" customFormat="1" ht="18" customHeight="1" x14ac:dyDescent="0.15">
      <c r="A10" s="102"/>
      <c r="B10" s="99"/>
      <c r="C10" s="105"/>
      <c r="D10" s="107"/>
      <c r="E10" s="9">
        <f>派遣職員登録票!G22</f>
        <v>0</v>
      </c>
      <c r="F10" s="10"/>
      <c r="G10" s="15" t="str">
        <f>IF(派遣職員登録票!B22=G$6,"○","　")</f>
        <v>　</v>
      </c>
      <c r="H10" s="15" t="str">
        <f>IF(AND(派遣職員登録票!$B22&lt;=H$6,派遣職員登録票!$B22+$AL10-1&gt;=H$6),"○"," ")</f>
        <v xml:space="preserve"> </v>
      </c>
      <c r="I10" s="15" t="str">
        <f>IF(AND(派遣職員登録票!$B22&lt;=I$6,派遣職員登録票!$B22+$AL10-1&gt;=I$6),"○"," ")</f>
        <v xml:space="preserve"> </v>
      </c>
      <c r="J10" s="15" t="str">
        <f>IF(AND(派遣職員登録票!$B22&lt;=J$6,派遣職員登録票!$B22+$AL10-1&gt;=J$6),"○"," ")</f>
        <v xml:space="preserve"> </v>
      </c>
      <c r="K10" s="15" t="str">
        <f>IF(AND(派遣職員登録票!$B22&lt;=K$6,派遣職員登録票!$B22+$AL10-1&gt;=K$6),"○"," ")</f>
        <v xml:space="preserve"> </v>
      </c>
      <c r="L10" s="15" t="str">
        <f>IF(AND(派遣職員登録票!$B22&lt;=L$6,派遣職員登録票!$B22+$AL10-1&gt;=L$6),"○"," ")</f>
        <v xml:space="preserve"> </v>
      </c>
      <c r="M10" s="15" t="str">
        <f>IF(AND(派遣職員登録票!$B22&lt;=M$6,派遣職員登録票!$B22+$AL10-1&gt;=M$6),"○"," ")</f>
        <v xml:space="preserve"> </v>
      </c>
      <c r="N10" s="15" t="str">
        <f>IF(AND(派遣職員登録票!$B22&lt;=N$6,派遣職員登録票!$B22+$AL10-1&gt;=N$6),"○"," ")</f>
        <v xml:space="preserve"> </v>
      </c>
      <c r="O10" s="15" t="str">
        <f>IF(AND(派遣職員登録票!$B22&lt;=O$6,派遣職員登録票!$B22+$AL10-1&gt;=O$6),"○"," ")</f>
        <v xml:space="preserve"> </v>
      </c>
      <c r="P10" s="15" t="str">
        <f>IF(AND(派遣職員登録票!$B22&lt;=P$6,派遣職員登録票!$B22+$AL10-1&gt;=P$6),"○"," ")</f>
        <v xml:space="preserve"> </v>
      </c>
      <c r="Q10" s="15" t="str">
        <f>IF(AND(派遣職員登録票!$B22&lt;=Q$6,派遣職員登録票!$B22+$AL10-1&gt;=Q$6),"○"," ")</f>
        <v xml:space="preserve"> </v>
      </c>
      <c r="R10" s="15" t="str">
        <f>IF(AND(派遣職員登録票!$B22&lt;=R$6,派遣職員登録票!$B22+$AL10-1&gt;=R$6),"○"," ")</f>
        <v xml:space="preserve"> </v>
      </c>
      <c r="S10" s="15" t="str">
        <f>IF(AND(派遣職員登録票!$B22&lt;=S$6,派遣職員登録票!$B22+$AL10-1&gt;=S$6),"○"," ")</f>
        <v xml:space="preserve"> </v>
      </c>
      <c r="T10" s="15" t="str">
        <f>IF(AND(派遣職員登録票!$B22&lt;=T$6,派遣職員登録票!$B22+$AL10-1&gt;=T$6),"○"," ")</f>
        <v xml:space="preserve"> </v>
      </c>
      <c r="U10" s="15" t="str">
        <f>IF(AND(派遣職員登録票!$B22&lt;=U$6,派遣職員登録票!$B22+$AL10-1&gt;=U$6),"○"," ")</f>
        <v xml:space="preserve"> </v>
      </c>
      <c r="V10" s="15" t="str">
        <f>IF(AND(派遣職員登録票!$B22&lt;=V$6,派遣職員登録票!$B22+$AL10-1&gt;=V$6),"○"," ")</f>
        <v xml:space="preserve"> </v>
      </c>
      <c r="W10" s="15" t="str">
        <f>IF(AND(派遣職員登録票!$B22&lt;=W$6,派遣職員登録票!$B22+$AL10-1&gt;=W$6),"○"," ")</f>
        <v xml:space="preserve"> </v>
      </c>
      <c r="X10" s="15" t="str">
        <f>IF(AND(派遣職員登録票!$B22&lt;=X$6,派遣職員登録票!$B22+$AL10-1&gt;=X$6),"○"," ")</f>
        <v xml:space="preserve"> </v>
      </c>
      <c r="Y10" s="15" t="str">
        <f>IF(AND(派遣職員登録票!$B22&lt;=Y$6,派遣職員登録票!$B22+$AL10-1&gt;=Y$6),"○"," ")</f>
        <v xml:space="preserve"> </v>
      </c>
      <c r="Z10" s="15" t="str">
        <f>IF(AND(派遣職員登録票!$B22&lt;=Z$6,派遣職員登録票!$B22+$AL10-1&gt;=Z$6),"○"," ")</f>
        <v xml:space="preserve"> </v>
      </c>
      <c r="AA10" s="15" t="str">
        <f>IF(AND(派遣職員登録票!$B22&lt;=AA$6,派遣職員登録票!$B22+$AL10-1&gt;=AA$6),"○"," ")</f>
        <v xml:space="preserve"> </v>
      </c>
      <c r="AB10" s="15" t="str">
        <f>IF(AND(派遣職員登録票!$B22&lt;=AB$6,派遣職員登録票!$B22+$AL10-1&gt;=AB$6),"○"," ")</f>
        <v xml:space="preserve"> </v>
      </c>
      <c r="AC10" s="15" t="str">
        <f>IF(AND(派遣職員登録票!$B22&lt;=AC$6,派遣職員登録票!$B22+$AL10-1&gt;=AC$6),"○"," ")</f>
        <v xml:space="preserve"> </v>
      </c>
      <c r="AD10" s="15" t="str">
        <f>IF(AND(派遣職員登録票!$B22&lt;=AD$6,派遣職員登録票!$B22+$AL10-1&gt;=AD$6),"○"," ")</f>
        <v xml:space="preserve"> </v>
      </c>
      <c r="AE10" s="15" t="str">
        <f>IF(AND(派遣職員登録票!$B22&lt;=AE$6,派遣職員登録票!$B22+$AL10-1&gt;=AE$6),"○"," ")</f>
        <v xml:space="preserve"> </v>
      </c>
      <c r="AF10" s="15" t="str">
        <f>IF(AND(派遣職員登録票!$B22&lt;=AF$6,派遣職員登録票!$B22+$AL10-1&gt;=AF$6),"○"," ")</f>
        <v xml:space="preserve"> </v>
      </c>
      <c r="AG10" s="15" t="str">
        <f>IF(AND(派遣職員登録票!$B22&lt;=AG$6,派遣職員登録票!$B22+$AL10-1&gt;=AG$6),"○"," ")</f>
        <v xml:space="preserve"> </v>
      </c>
      <c r="AH10" s="15" t="str">
        <f>IF(AND(派遣職員登録票!$B22&lt;=AH$6,派遣職員登録票!$B22+$AL10-1&gt;=AH$6),"○"," ")</f>
        <v xml:space="preserve"> </v>
      </c>
      <c r="AI10" s="15" t="str">
        <f>IF(AND(派遣職員登録票!$B22&lt;=AI$6,派遣職員登録票!$B22+$AL10-1&gt;=AI$6),"○"," ")</f>
        <v xml:space="preserve"> </v>
      </c>
      <c r="AJ10" s="15" t="str">
        <f>IF(AND(派遣職員登録票!$B22&lt;=AJ$6,派遣職員登録票!$B22+$AL10-1&gt;=AJ$6),"○"," ")</f>
        <v xml:space="preserve"> </v>
      </c>
      <c r="AK10" s="15" t="str">
        <f>IF(AND(派遣職員登録票!$B22&lt;=AK$6,派遣職員登録票!$B22+$AL10-1&gt;=AK$6),"○"," ")</f>
        <v xml:space="preserve"> </v>
      </c>
      <c r="AL10" s="11">
        <f>派遣職員登録票!D22-派遣職員登録票!B22+1</f>
        <v>1</v>
      </c>
    </row>
    <row r="11" spans="1:51" s="12" customFormat="1" ht="18" customHeight="1" x14ac:dyDescent="0.15">
      <c r="A11" s="102"/>
      <c r="B11" s="99"/>
      <c r="C11" s="105"/>
      <c r="D11" s="107"/>
      <c r="E11" s="9">
        <f>派遣職員登録票!G23</f>
        <v>0</v>
      </c>
      <c r="F11" s="10"/>
      <c r="G11" s="15" t="str">
        <f>IF(派遣職員登録票!B23=G$6,"○","　")</f>
        <v>　</v>
      </c>
      <c r="H11" s="15" t="str">
        <f>IF(AND(派遣職員登録票!$B23&lt;=H$6,派遣職員登録票!$B23+$AL11-1&gt;=H$6),"○"," ")</f>
        <v xml:space="preserve"> </v>
      </c>
      <c r="I11" s="15" t="str">
        <f>IF(AND(派遣職員登録票!$B23&lt;=I$6,派遣職員登録票!$B23+$AL11-1&gt;=I$6),"○"," ")</f>
        <v xml:space="preserve"> </v>
      </c>
      <c r="J11" s="15" t="str">
        <f>IF(AND(派遣職員登録票!$B23&lt;=J$6,派遣職員登録票!$B23+$AL11-1&gt;=J$6),"○"," ")</f>
        <v xml:space="preserve"> </v>
      </c>
      <c r="K11" s="15" t="str">
        <f>IF(AND(派遣職員登録票!$B23&lt;=K$6,派遣職員登録票!$B23+$AL11-1&gt;=K$6),"○"," ")</f>
        <v xml:space="preserve"> </v>
      </c>
      <c r="L11" s="15" t="str">
        <f>IF(AND(派遣職員登録票!$B23&lt;=L$6,派遣職員登録票!$B23+$AL11-1&gt;=L$6),"○"," ")</f>
        <v xml:space="preserve"> </v>
      </c>
      <c r="M11" s="15" t="str">
        <f>IF(AND(派遣職員登録票!$B23&lt;=M$6,派遣職員登録票!$B23+$AL11-1&gt;=M$6),"○"," ")</f>
        <v xml:space="preserve"> </v>
      </c>
      <c r="N11" s="15" t="str">
        <f>IF(AND(派遣職員登録票!$B23&lt;=N$6,派遣職員登録票!$B23+$AL11-1&gt;=N$6),"○"," ")</f>
        <v xml:space="preserve"> </v>
      </c>
      <c r="O11" s="15" t="str">
        <f>IF(AND(派遣職員登録票!$B23&lt;=O$6,派遣職員登録票!$B23+$AL11-1&gt;=O$6),"○"," ")</f>
        <v xml:space="preserve"> </v>
      </c>
      <c r="P11" s="15" t="str">
        <f>IF(AND(派遣職員登録票!$B23&lt;=P$6,派遣職員登録票!$B23+$AL11-1&gt;=P$6),"○"," ")</f>
        <v xml:space="preserve"> </v>
      </c>
      <c r="Q11" s="15" t="str">
        <f>IF(AND(派遣職員登録票!$B23&lt;=Q$6,派遣職員登録票!$B23+$AL11-1&gt;=Q$6),"○"," ")</f>
        <v xml:space="preserve"> </v>
      </c>
      <c r="R11" s="15" t="str">
        <f>IF(AND(派遣職員登録票!$B23&lt;=R$6,派遣職員登録票!$B23+$AL11-1&gt;=R$6),"○"," ")</f>
        <v xml:space="preserve"> </v>
      </c>
      <c r="S11" s="15" t="str">
        <f>IF(AND(派遣職員登録票!$B23&lt;=S$6,派遣職員登録票!$B23+$AL11-1&gt;=S$6),"○"," ")</f>
        <v xml:space="preserve"> </v>
      </c>
      <c r="T11" s="15" t="str">
        <f>IF(AND(派遣職員登録票!$B23&lt;=T$6,派遣職員登録票!$B23+$AL11-1&gt;=T$6),"○"," ")</f>
        <v xml:space="preserve"> </v>
      </c>
      <c r="U11" s="15" t="str">
        <f>IF(AND(派遣職員登録票!$B23&lt;=U$6,派遣職員登録票!$B23+$AL11-1&gt;=U$6),"○"," ")</f>
        <v xml:space="preserve"> </v>
      </c>
      <c r="V11" s="15" t="str">
        <f>IF(AND(派遣職員登録票!$B23&lt;=V$6,派遣職員登録票!$B23+$AL11-1&gt;=V$6),"○"," ")</f>
        <v xml:space="preserve"> </v>
      </c>
      <c r="W11" s="15" t="str">
        <f>IF(AND(派遣職員登録票!$B23&lt;=W$6,派遣職員登録票!$B23+$AL11-1&gt;=W$6),"○"," ")</f>
        <v xml:space="preserve"> </v>
      </c>
      <c r="X11" s="15" t="str">
        <f>IF(AND(派遣職員登録票!$B23&lt;=X$6,派遣職員登録票!$B23+$AL11-1&gt;=X$6),"○"," ")</f>
        <v xml:space="preserve"> </v>
      </c>
      <c r="Y11" s="15" t="str">
        <f>IF(AND(派遣職員登録票!$B23&lt;=Y$6,派遣職員登録票!$B23+$AL11-1&gt;=Y$6),"○"," ")</f>
        <v xml:space="preserve"> </v>
      </c>
      <c r="Z11" s="15" t="str">
        <f>IF(AND(派遣職員登録票!$B23&lt;=Z$6,派遣職員登録票!$B23+$AL11-1&gt;=Z$6),"○"," ")</f>
        <v xml:space="preserve"> </v>
      </c>
      <c r="AA11" s="15" t="str">
        <f>IF(AND(派遣職員登録票!$B23&lt;=AA$6,派遣職員登録票!$B23+$AL11-1&gt;=AA$6),"○"," ")</f>
        <v xml:space="preserve"> </v>
      </c>
      <c r="AB11" s="15" t="str">
        <f>IF(AND(派遣職員登録票!$B23&lt;=AB$6,派遣職員登録票!$B23+$AL11-1&gt;=AB$6),"○"," ")</f>
        <v xml:space="preserve"> </v>
      </c>
      <c r="AC11" s="15" t="str">
        <f>IF(AND(派遣職員登録票!$B23&lt;=AC$6,派遣職員登録票!$B23+$AL11-1&gt;=AC$6),"○"," ")</f>
        <v xml:space="preserve"> </v>
      </c>
      <c r="AD11" s="15" t="str">
        <f>IF(AND(派遣職員登録票!$B23&lt;=AD$6,派遣職員登録票!$B23+$AL11-1&gt;=AD$6),"○"," ")</f>
        <v xml:space="preserve"> </v>
      </c>
      <c r="AE11" s="15" t="str">
        <f>IF(AND(派遣職員登録票!$B23&lt;=AE$6,派遣職員登録票!$B23+$AL11-1&gt;=AE$6),"○"," ")</f>
        <v xml:space="preserve"> </v>
      </c>
      <c r="AF11" s="15" t="str">
        <f>IF(AND(派遣職員登録票!$B23&lt;=AF$6,派遣職員登録票!$B23+$AL11-1&gt;=AF$6),"○"," ")</f>
        <v xml:space="preserve"> </v>
      </c>
      <c r="AG11" s="15" t="str">
        <f>IF(AND(派遣職員登録票!$B23&lt;=AG$6,派遣職員登録票!$B23+$AL11-1&gt;=AG$6),"○"," ")</f>
        <v xml:space="preserve"> </v>
      </c>
      <c r="AH11" s="15" t="str">
        <f>IF(AND(派遣職員登録票!$B23&lt;=AH$6,派遣職員登録票!$B23+$AL11-1&gt;=AH$6),"○"," ")</f>
        <v xml:space="preserve"> </v>
      </c>
      <c r="AI11" s="15" t="str">
        <f>IF(AND(派遣職員登録票!$B23&lt;=AI$6,派遣職員登録票!$B23+$AL11-1&gt;=AI$6),"○"," ")</f>
        <v xml:space="preserve"> </v>
      </c>
      <c r="AJ11" s="15" t="str">
        <f>IF(AND(派遣職員登録票!$B23&lt;=AJ$6,派遣職員登録票!$B23+$AL11-1&gt;=AJ$6),"○"," ")</f>
        <v xml:space="preserve"> </v>
      </c>
      <c r="AK11" s="15" t="str">
        <f>IF(AND(派遣職員登録票!$B23&lt;=AK$6,派遣職員登録票!$B23+$AL11-1&gt;=AK$6),"○"," ")</f>
        <v xml:space="preserve"> </v>
      </c>
      <c r="AL11" s="11">
        <f>派遣職員登録票!D23-派遣職員登録票!B23+1</f>
        <v>1</v>
      </c>
    </row>
    <row r="12" spans="1:51" s="12" customFormat="1" ht="18" customHeight="1" x14ac:dyDescent="0.15">
      <c r="A12" s="102"/>
      <c r="B12" s="99"/>
      <c r="C12" s="105"/>
      <c r="D12" s="107"/>
      <c r="E12" s="9">
        <f>派遣職員登録票!G24</f>
        <v>0</v>
      </c>
      <c r="F12" s="10"/>
      <c r="G12" s="15" t="str">
        <f>IF(派遣職員登録票!B24=G$6,"○","　")</f>
        <v>　</v>
      </c>
      <c r="H12" s="15" t="str">
        <f>IF(AND(派遣職員登録票!$B24&lt;=H$6,派遣職員登録票!$B24+$AL12-1&gt;=H$6),"○"," ")</f>
        <v xml:space="preserve"> </v>
      </c>
      <c r="I12" s="15" t="str">
        <f>IF(AND(派遣職員登録票!$B24&lt;=I$6,派遣職員登録票!$B24+$AL12-1&gt;=I$6),"○"," ")</f>
        <v xml:space="preserve"> </v>
      </c>
      <c r="J12" s="15" t="str">
        <f>IF(AND(派遣職員登録票!$B24&lt;=J$6,派遣職員登録票!$B24+$AL12-1&gt;=J$6),"○"," ")</f>
        <v xml:space="preserve"> </v>
      </c>
      <c r="K12" s="15" t="str">
        <f>IF(AND(派遣職員登録票!$B24&lt;=K$6,派遣職員登録票!$B24+$AL12-1&gt;=K$6),"○"," ")</f>
        <v xml:space="preserve"> </v>
      </c>
      <c r="L12" s="15" t="str">
        <f>IF(AND(派遣職員登録票!$B24&lt;=L$6,派遣職員登録票!$B24+$AL12-1&gt;=L$6),"○"," ")</f>
        <v xml:space="preserve"> </v>
      </c>
      <c r="M12" s="15" t="str">
        <f>IF(AND(派遣職員登録票!$B24&lt;=M$6,派遣職員登録票!$B24+$AL12-1&gt;=M$6),"○"," ")</f>
        <v xml:space="preserve"> </v>
      </c>
      <c r="N12" s="15" t="str">
        <f>IF(AND(派遣職員登録票!$B24&lt;=N$6,派遣職員登録票!$B24+$AL12-1&gt;=N$6),"○"," ")</f>
        <v xml:space="preserve"> </v>
      </c>
      <c r="O12" s="15" t="str">
        <f>IF(AND(派遣職員登録票!$B24&lt;=O$6,派遣職員登録票!$B24+$AL12-1&gt;=O$6),"○"," ")</f>
        <v xml:space="preserve"> </v>
      </c>
      <c r="P12" s="15" t="str">
        <f>IF(AND(派遣職員登録票!$B24&lt;=P$6,派遣職員登録票!$B24+$AL12-1&gt;=P$6),"○"," ")</f>
        <v xml:space="preserve"> </v>
      </c>
      <c r="Q12" s="15" t="str">
        <f>IF(AND(派遣職員登録票!$B24&lt;=Q$6,派遣職員登録票!$B24+$AL12-1&gt;=Q$6),"○"," ")</f>
        <v xml:space="preserve"> </v>
      </c>
      <c r="R12" s="15" t="str">
        <f>IF(AND(派遣職員登録票!$B24&lt;=R$6,派遣職員登録票!$B24+$AL12-1&gt;=R$6),"○"," ")</f>
        <v xml:space="preserve"> </v>
      </c>
      <c r="S12" s="15" t="str">
        <f>IF(AND(派遣職員登録票!$B24&lt;=S$6,派遣職員登録票!$B24+$AL12-1&gt;=S$6),"○"," ")</f>
        <v xml:space="preserve"> </v>
      </c>
      <c r="T12" s="15" t="str">
        <f>IF(AND(派遣職員登録票!$B24&lt;=T$6,派遣職員登録票!$B24+$AL12-1&gt;=T$6),"○"," ")</f>
        <v xml:space="preserve"> </v>
      </c>
      <c r="U12" s="15" t="str">
        <f>IF(AND(派遣職員登録票!$B24&lt;=U$6,派遣職員登録票!$B24+$AL12-1&gt;=U$6),"○"," ")</f>
        <v xml:space="preserve"> </v>
      </c>
      <c r="V12" s="15" t="str">
        <f>IF(AND(派遣職員登録票!$B24&lt;=V$6,派遣職員登録票!$B24+$AL12-1&gt;=V$6),"○"," ")</f>
        <v xml:space="preserve"> </v>
      </c>
      <c r="W12" s="15" t="str">
        <f>IF(AND(派遣職員登録票!$B24&lt;=W$6,派遣職員登録票!$B24+$AL12-1&gt;=W$6),"○"," ")</f>
        <v xml:space="preserve"> </v>
      </c>
      <c r="X12" s="15" t="str">
        <f>IF(AND(派遣職員登録票!$B24&lt;=X$6,派遣職員登録票!$B24+$AL12-1&gt;=X$6),"○"," ")</f>
        <v xml:space="preserve"> </v>
      </c>
      <c r="Y12" s="15" t="str">
        <f>IF(AND(派遣職員登録票!$B24&lt;=Y$6,派遣職員登録票!$B24+$AL12-1&gt;=Y$6),"○"," ")</f>
        <v xml:space="preserve"> </v>
      </c>
      <c r="Z12" s="15" t="str">
        <f>IF(AND(派遣職員登録票!$B24&lt;=Z$6,派遣職員登録票!$B24+$AL12-1&gt;=Z$6),"○"," ")</f>
        <v xml:space="preserve"> </v>
      </c>
      <c r="AA12" s="15" t="str">
        <f>IF(AND(派遣職員登録票!$B24&lt;=AA$6,派遣職員登録票!$B24+$AL12-1&gt;=AA$6),"○"," ")</f>
        <v xml:space="preserve"> </v>
      </c>
      <c r="AB12" s="15" t="str">
        <f>IF(AND(派遣職員登録票!$B24&lt;=AB$6,派遣職員登録票!$B24+$AL12-1&gt;=AB$6),"○"," ")</f>
        <v xml:space="preserve"> </v>
      </c>
      <c r="AC12" s="15" t="str">
        <f>IF(AND(派遣職員登録票!$B24&lt;=AC$6,派遣職員登録票!$B24+$AL12-1&gt;=AC$6),"○"," ")</f>
        <v xml:space="preserve"> </v>
      </c>
      <c r="AD12" s="15" t="str">
        <f>IF(AND(派遣職員登録票!$B24&lt;=AD$6,派遣職員登録票!$B24+$AL12-1&gt;=AD$6),"○"," ")</f>
        <v xml:space="preserve"> </v>
      </c>
      <c r="AE12" s="15" t="str">
        <f>IF(AND(派遣職員登録票!$B24&lt;=AE$6,派遣職員登録票!$B24+$AL12-1&gt;=AE$6),"○"," ")</f>
        <v xml:space="preserve"> </v>
      </c>
      <c r="AF12" s="15" t="str">
        <f>IF(AND(派遣職員登録票!$B24&lt;=AF$6,派遣職員登録票!$B24+$AL12-1&gt;=AF$6),"○"," ")</f>
        <v xml:space="preserve"> </v>
      </c>
      <c r="AG12" s="15" t="str">
        <f>IF(AND(派遣職員登録票!$B24&lt;=AG$6,派遣職員登録票!$B24+$AL12-1&gt;=AG$6),"○"," ")</f>
        <v xml:space="preserve"> </v>
      </c>
      <c r="AH12" s="15" t="str">
        <f>IF(AND(派遣職員登録票!$B24&lt;=AH$6,派遣職員登録票!$B24+$AL12-1&gt;=AH$6),"○"," ")</f>
        <v xml:space="preserve"> </v>
      </c>
      <c r="AI12" s="15" t="str">
        <f>IF(AND(派遣職員登録票!$B24&lt;=AI$6,派遣職員登録票!$B24+$AL12-1&gt;=AI$6),"○"," ")</f>
        <v xml:space="preserve"> </v>
      </c>
      <c r="AJ12" s="15" t="str">
        <f>IF(AND(派遣職員登録票!$B24&lt;=AJ$6,派遣職員登録票!$B24+$AL12-1&gt;=AJ$6),"○"," ")</f>
        <v xml:space="preserve"> </v>
      </c>
      <c r="AK12" s="15" t="str">
        <f>IF(AND(派遣職員登録票!$B24&lt;=AK$6,派遣職員登録票!$B24+$AL12-1&gt;=AK$6),"○"," ")</f>
        <v xml:space="preserve"> </v>
      </c>
      <c r="AL12" s="11">
        <f>派遣職員登録票!D24-派遣職員登録票!B24+1</f>
        <v>1</v>
      </c>
    </row>
    <row r="13" spans="1:51" s="12" customFormat="1" ht="18" customHeight="1" thickBot="1" x14ac:dyDescent="0.2">
      <c r="A13" s="103"/>
      <c r="B13" s="100"/>
      <c r="C13" s="106"/>
      <c r="D13" s="108"/>
      <c r="E13" s="17">
        <f>派遣職員登録票!G25</f>
        <v>0</v>
      </c>
      <c r="F13" s="18"/>
      <c r="G13" s="19" t="str">
        <f>IF(派遣職員登録票!B25=G$6,"○","　")</f>
        <v>　</v>
      </c>
      <c r="H13" s="19" t="str">
        <f>IF(AND(派遣職員登録票!$B25&lt;=H$6,派遣職員登録票!$B25+$AL13-1&gt;=H$6),"○"," ")</f>
        <v xml:space="preserve"> </v>
      </c>
      <c r="I13" s="19" t="str">
        <f>IF(AND(派遣職員登録票!$B25&lt;=I$6,派遣職員登録票!$B25+$AL13-1&gt;=I$6),"○"," ")</f>
        <v xml:space="preserve"> </v>
      </c>
      <c r="J13" s="19" t="str">
        <f>IF(AND(派遣職員登録票!$B25&lt;=J$6,派遣職員登録票!$B25+$AL13-1&gt;=J$6),"○"," ")</f>
        <v xml:space="preserve"> </v>
      </c>
      <c r="K13" s="19" t="str">
        <f>IF(AND(派遣職員登録票!$B25&lt;=K$6,派遣職員登録票!$B25+$AL13-1&gt;=K$6),"○"," ")</f>
        <v xml:space="preserve"> </v>
      </c>
      <c r="L13" s="19" t="str">
        <f>IF(AND(派遣職員登録票!$B25&lt;=L$6,派遣職員登録票!$B25+$AL13-1&gt;=L$6),"○"," ")</f>
        <v xml:space="preserve"> </v>
      </c>
      <c r="M13" s="19" t="str">
        <f>IF(AND(派遣職員登録票!$B25&lt;=M$6,派遣職員登録票!$B25+$AL13-1&gt;=M$6),"○"," ")</f>
        <v xml:space="preserve"> </v>
      </c>
      <c r="N13" s="19" t="str">
        <f>IF(AND(派遣職員登録票!$B25&lt;=N$6,派遣職員登録票!$B25+$AL13-1&gt;=N$6),"○"," ")</f>
        <v xml:space="preserve"> </v>
      </c>
      <c r="O13" s="19" t="str">
        <f>IF(AND(派遣職員登録票!$B25&lt;=O$6,派遣職員登録票!$B25+$AL13-1&gt;=O$6),"○"," ")</f>
        <v xml:space="preserve"> </v>
      </c>
      <c r="P13" s="19" t="str">
        <f>IF(AND(派遣職員登録票!$B25&lt;=P$6,派遣職員登録票!$B25+$AL13-1&gt;=P$6),"○"," ")</f>
        <v xml:space="preserve"> </v>
      </c>
      <c r="Q13" s="19" t="str">
        <f>IF(AND(派遣職員登録票!$B25&lt;=Q$6,派遣職員登録票!$B25+$AL13-1&gt;=Q$6),"○"," ")</f>
        <v xml:space="preserve"> </v>
      </c>
      <c r="R13" s="19" t="str">
        <f>IF(AND(派遣職員登録票!$B25&lt;=R$6,派遣職員登録票!$B25+$AL13-1&gt;=R$6),"○"," ")</f>
        <v xml:space="preserve"> </v>
      </c>
      <c r="S13" s="19" t="str">
        <f>IF(AND(派遣職員登録票!$B25&lt;=S$6,派遣職員登録票!$B25+$AL13-1&gt;=S$6),"○"," ")</f>
        <v xml:space="preserve"> </v>
      </c>
      <c r="T13" s="19" t="str">
        <f>IF(AND(派遣職員登録票!$B25&lt;=T$6,派遣職員登録票!$B25+$AL13-1&gt;=T$6),"○"," ")</f>
        <v xml:space="preserve"> </v>
      </c>
      <c r="U13" s="19" t="str">
        <f>IF(AND(派遣職員登録票!$B25&lt;=U$6,派遣職員登録票!$B25+$AL13-1&gt;=U$6),"○"," ")</f>
        <v xml:space="preserve"> </v>
      </c>
      <c r="V13" s="19" t="str">
        <f>IF(AND(派遣職員登録票!$B25&lt;=V$6,派遣職員登録票!$B25+$AL13-1&gt;=V$6),"○"," ")</f>
        <v xml:space="preserve"> </v>
      </c>
      <c r="W13" s="19" t="str">
        <f>IF(AND(派遣職員登録票!$B25&lt;=W$6,派遣職員登録票!$B25+$AL13-1&gt;=W$6),"○"," ")</f>
        <v xml:space="preserve"> </v>
      </c>
      <c r="X13" s="19" t="str">
        <f>IF(AND(派遣職員登録票!$B25&lt;=X$6,派遣職員登録票!$B25+$AL13-1&gt;=X$6),"○"," ")</f>
        <v xml:space="preserve"> </v>
      </c>
      <c r="Y13" s="19" t="str">
        <f>IF(AND(派遣職員登録票!$B25&lt;=Y$6,派遣職員登録票!$B25+$AL13-1&gt;=Y$6),"○"," ")</f>
        <v xml:space="preserve"> </v>
      </c>
      <c r="Z13" s="19" t="str">
        <f>IF(AND(派遣職員登録票!$B25&lt;=Z$6,派遣職員登録票!$B25+$AL13-1&gt;=Z$6),"○"," ")</f>
        <v xml:space="preserve"> </v>
      </c>
      <c r="AA13" s="19" t="str">
        <f>IF(AND(派遣職員登録票!$B25&lt;=AA$6,派遣職員登録票!$B25+$AL13-1&gt;=AA$6),"○"," ")</f>
        <v xml:space="preserve"> </v>
      </c>
      <c r="AB13" s="19" t="str">
        <f>IF(AND(派遣職員登録票!$B25&lt;=AB$6,派遣職員登録票!$B25+$AL13-1&gt;=AB$6),"○"," ")</f>
        <v xml:space="preserve"> </v>
      </c>
      <c r="AC13" s="19" t="str">
        <f>IF(AND(派遣職員登録票!$B25&lt;=AC$6,派遣職員登録票!$B25+$AL13-1&gt;=AC$6),"○"," ")</f>
        <v xml:space="preserve"> </v>
      </c>
      <c r="AD13" s="19" t="str">
        <f>IF(AND(派遣職員登録票!$B25&lt;=AD$6,派遣職員登録票!$B25+$AL13-1&gt;=AD$6),"○"," ")</f>
        <v xml:space="preserve"> </v>
      </c>
      <c r="AE13" s="19" t="str">
        <f>IF(AND(派遣職員登録票!$B25&lt;=AE$6,派遣職員登録票!$B25+$AL13-1&gt;=AE$6),"○"," ")</f>
        <v xml:space="preserve"> </v>
      </c>
      <c r="AF13" s="19" t="str">
        <f>IF(AND(派遣職員登録票!$B25&lt;=AF$6,派遣職員登録票!$B25+$AL13-1&gt;=AF$6),"○"," ")</f>
        <v xml:space="preserve"> </v>
      </c>
      <c r="AG13" s="19" t="str">
        <f>IF(AND(派遣職員登録票!$B25&lt;=AG$6,派遣職員登録票!$B25+$AL13-1&gt;=AG$6),"○"," ")</f>
        <v xml:space="preserve"> </v>
      </c>
      <c r="AH13" s="19" t="str">
        <f>IF(AND(派遣職員登録票!$B25&lt;=AH$6,派遣職員登録票!$B25+$AL13-1&gt;=AH$6),"○"," ")</f>
        <v xml:space="preserve"> </v>
      </c>
      <c r="AI13" s="19" t="str">
        <f>IF(AND(派遣職員登録票!$B25&lt;=AI$6,派遣職員登録票!$B25+$AL13-1&gt;=AI$6),"○"," ")</f>
        <v xml:space="preserve"> </v>
      </c>
      <c r="AJ13" s="19" t="str">
        <f>IF(AND(派遣職員登録票!$B25&lt;=AJ$6,派遣職員登録票!$B25+$AL13-1&gt;=AJ$6),"○"," ")</f>
        <v xml:space="preserve"> </v>
      </c>
      <c r="AK13" s="19" t="str">
        <f>IF(AND(派遣職員登録票!$B25&lt;=AK$6,派遣職員登録票!$B25+$AL13-1&gt;=AK$6),"○"," ")</f>
        <v xml:space="preserve"> </v>
      </c>
      <c r="AL13" s="11">
        <f>派遣職員登録票!D25-派遣職員登録票!B25+1</f>
        <v>1</v>
      </c>
    </row>
    <row r="14" spans="1:51" ht="18" customHeight="1" x14ac:dyDescent="0.15">
      <c r="A14" s="14"/>
      <c r="B14" s="13"/>
    </row>
    <row r="15" spans="1:51" ht="18" customHeight="1" x14ac:dyDescent="0.15">
      <c r="A15" s="14"/>
    </row>
  </sheetData>
  <mergeCells count="11">
    <mergeCell ref="E6:E7"/>
    <mergeCell ref="F6:F7"/>
    <mergeCell ref="B8:B13"/>
    <mergeCell ref="A8:A13"/>
    <mergeCell ref="C8:C13"/>
    <mergeCell ref="D8:D13"/>
    <mergeCell ref="E8:F8"/>
    <mergeCell ref="A6:A7"/>
    <mergeCell ref="B6:B7"/>
    <mergeCell ref="C6:C7"/>
    <mergeCell ref="D6:D7"/>
  </mergeCells>
  <phoneticPr fontId="2"/>
  <pageMargins left="0.78740157480314965" right="0.78740157480314965" top="0.98425196850393704" bottom="0.98425196850393704" header="0.51181102362204722" footer="0.51181102362204722"/>
  <pageSetup paperSize="9" scale="51" orientation="landscape" horizontalDpi="3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1"/>
  <sheetViews>
    <sheetView zoomScale="115" zoomScaleNormal="115" workbookViewId="0">
      <selection activeCell="C16" sqref="C16"/>
    </sheetView>
  </sheetViews>
  <sheetFormatPr defaultRowHeight="13.5" x14ac:dyDescent="0.15"/>
  <cols>
    <col min="1" max="16384" width="8.7265625" style="20"/>
  </cols>
  <sheetData>
    <row r="1" spans="1:10" ht="16.5" x14ac:dyDescent="0.3">
      <c r="A1" s="20" t="s">
        <v>94</v>
      </c>
      <c r="D1" s="20" t="s">
        <v>39</v>
      </c>
      <c r="G1" s="21" t="s">
        <v>44</v>
      </c>
      <c r="J1" s="50">
        <v>45352</v>
      </c>
    </row>
    <row r="2" spans="1:10" ht="16.5" x14ac:dyDescent="0.3">
      <c r="A2" s="48" t="s">
        <v>68</v>
      </c>
      <c r="D2" s="20" t="s">
        <v>34</v>
      </c>
      <c r="G2" s="21" t="s">
        <v>45</v>
      </c>
      <c r="J2" s="50">
        <v>45353</v>
      </c>
    </row>
    <row r="3" spans="1:10" ht="16.5" x14ac:dyDescent="0.3">
      <c r="A3" s="48" t="s">
        <v>69</v>
      </c>
      <c r="D3" s="20" t="s">
        <v>35</v>
      </c>
      <c r="G3" s="21" t="s">
        <v>57</v>
      </c>
      <c r="J3" s="50">
        <v>45354</v>
      </c>
    </row>
    <row r="4" spans="1:10" ht="16.5" x14ac:dyDescent="0.3">
      <c r="A4" s="48" t="s">
        <v>70</v>
      </c>
      <c r="D4" s="20" t="s">
        <v>95</v>
      </c>
      <c r="G4" s="21" t="s">
        <v>46</v>
      </c>
      <c r="J4" s="50">
        <v>45355</v>
      </c>
    </row>
    <row r="5" spans="1:10" ht="16.5" x14ac:dyDescent="0.3">
      <c r="A5" s="48" t="s">
        <v>71</v>
      </c>
      <c r="D5" s="20" t="s">
        <v>97</v>
      </c>
      <c r="G5" s="21" t="s">
        <v>47</v>
      </c>
      <c r="J5" s="50">
        <v>45356</v>
      </c>
    </row>
    <row r="6" spans="1:10" x14ac:dyDescent="0.15">
      <c r="A6" s="48" t="s">
        <v>72</v>
      </c>
      <c r="D6" s="20" t="s">
        <v>36</v>
      </c>
      <c r="G6" s="22" t="s">
        <v>59</v>
      </c>
      <c r="J6" s="50">
        <v>45357</v>
      </c>
    </row>
    <row r="7" spans="1:10" ht="18.75" x14ac:dyDescent="0.3">
      <c r="A7" s="48" t="s">
        <v>73</v>
      </c>
      <c r="D7" s="47" t="s">
        <v>37</v>
      </c>
      <c r="G7" s="21" t="s">
        <v>48</v>
      </c>
      <c r="J7" s="50">
        <v>45358</v>
      </c>
    </row>
    <row r="8" spans="1:10" x14ac:dyDescent="0.15">
      <c r="A8" s="49" t="s">
        <v>74</v>
      </c>
      <c r="D8" s="48" t="s">
        <v>38</v>
      </c>
      <c r="G8" s="20" t="s">
        <v>64</v>
      </c>
      <c r="J8" s="50">
        <v>45359</v>
      </c>
    </row>
    <row r="9" spans="1:10" ht="16.5" x14ac:dyDescent="0.3">
      <c r="A9" s="48" t="s">
        <v>75</v>
      </c>
      <c r="D9" s="20" t="s">
        <v>67</v>
      </c>
      <c r="G9" s="21" t="s">
        <v>55</v>
      </c>
      <c r="J9" s="50">
        <v>45360</v>
      </c>
    </row>
    <row r="10" spans="1:10" ht="16.5" x14ac:dyDescent="0.3">
      <c r="A10" s="48" t="s">
        <v>76</v>
      </c>
      <c r="D10" s="20" t="s">
        <v>96</v>
      </c>
      <c r="G10" s="21" t="s">
        <v>50</v>
      </c>
      <c r="J10" s="50">
        <v>45361</v>
      </c>
    </row>
    <row r="11" spans="1:10" ht="16.5" x14ac:dyDescent="0.3">
      <c r="A11" s="48" t="s">
        <v>77</v>
      </c>
      <c r="G11" s="21" t="s">
        <v>51</v>
      </c>
      <c r="J11" s="50">
        <v>45362</v>
      </c>
    </row>
    <row r="12" spans="1:10" ht="16.5" x14ac:dyDescent="0.3">
      <c r="A12" s="48" t="s">
        <v>78</v>
      </c>
      <c r="G12" s="21" t="s">
        <v>52</v>
      </c>
      <c r="J12" s="50">
        <v>45363</v>
      </c>
    </row>
    <row r="13" spans="1:10" ht="16.5" x14ac:dyDescent="0.3">
      <c r="A13" s="48" t="s">
        <v>79</v>
      </c>
      <c r="G13" s="21" t="s">
        <v>53</v>
      </c>
      <c r="J13" s="50">
        <v>45364</v>
      </c>
    </row>
    <row r="14" spans="1:10" ht="16.5" x14ac:dyDescent="0.3">
      <c r="A14" s="48" t="s">
        <v>80</v>
      </c>
      <c r="G14" s="21" t="s">
        <v>54</v>
      </c>
      <c r="J14" s="50">
        <v>45365</v>
      </c>
    </row>
    <row r="15" spans="1:10" ht="14.25" x14ac:dyDescent="0.15">
      <c r="A15" s="49" t="s">
        <v>81</v>
      </c>
      <c r="G15" s="22" t="s">
        <v>61</v>
      </c>
      <c r="J15" s="50">
        <v>45366</v>
      </c>
    </row>
    <row r="16" spans="1:10" ht="16.5" x14ac:dyDescent="0.3">
      <c r="A16" s="48" t="s">
        <v>82</v>
      </c>
      <c r="G16" s="21" t="s">
        <v>56</v>
      </c>
      <c r="J16" s="50">
        <v>45367</v>
      </c>
    </row>
    <row r="17" spans="1:10" x14ac:dyDescent="0.15">
      <c r="A17" s="48" t="s">
        <v>83</v>
      </c>
      <c r="G17" s="20" t="s">
        <v>58</v>
      </c>
      <c r="J17" s="50">
        <v>45368</v>
      </c>
    </row>
    <row r="18" spans="1:10" ht="16.5" x14ac:dyDescent="0.3">
      <c r="A18" s="48" t="s">
        <v>84</v>
      </c>
      <c r="G18" s="21" t="s">
        <v>49</v>
      </c>
      <c r="J18" s="50">
        <v>45369</v>
      </c>
    </row>
    <row r="19" spans="1:10" x14ac:dyDescent="0.15">
      <c r="A19" s="48" t="s">
        <v>85</v>
      </c>
      <c r="G19" s="20" t="s">
        <v>60</v>
      </c>
      <c r="J19" s="50">
        <v>45370</v>
      </c>
    </row>
    <row r="20" spans="1:10" x14ac:dyDescent="0.15">
      <c r="A20" s="48" t="s">
        <v>86</v>
      </c>
      <c r="J20" s="50">
        <v>45371</v>
      </c>
    </row>
    <row r="21" spans="1:10" x14ac:dyDescent="0.15">
      <c r="A21" s="48" t="s">
        <v>87</v>
      </c>
      <c r="J21" s="50">
        <v>45372</v>
      </c>
    </row>
    <row r="22" spans="1:10" x14ac:dyDescent="0.15">
      <c r="A22" s="48" t="s">
        <v>88</v>
      </c>
      <c r="J22" s="50">
        <v>45373</v>
      </c>
    </row>
    <row r="23" spans="1:10" x14ac:dyDescent="0.15">
      <c r="A23" s="48" t="s">
        <v>89</v>
      </c>
      <c r="J23" s="50">
        <v>45374</v>
      </c>
    </row>
    <row r="24" spans="1:10" x14ac:dyDescent="0.15">
      <c r="A24" s="48" t="s">
        <v>90</v>
      </c>
      <c r="J24" s="50">
        <v>45375</v>
      </c>
    </row>
    <row r="25" spans="1:10" x14ac:dyDescent="0.15">
      <c r="J25" s="50">
        <v>45376</v>
      </c>
    </row>
    <row r="26" spans="1:10" x14ac:dyDescent="0.15">
      <c r="J26" s="50">
        <v>45377</v>
      </c>
    </row>
    <row r="27" spans="1:10" x14ac:dyDescent="0.15">
      <c r="J27" s="50">
        <v>45378</v>
      </c>
    </row>
    <row r="28" spans="1:10" x14ac:dyDescent="0.15">
      <c r="J28" s="50">
        <v>45379</v>
      </c>
    </row>
    <row r="29" spans="1:10" x14ac:dyDescent="0.15">
      <c r="J29" s="50">
        <v>45380</v>
      </c>
    </row>
    <row r="30" spans="1:10" x14ac:dyDescent="0.15">
      <c r="J30" s="50">
        <v>45381</v>
      </c>
    </row>
    <row r="31" spans="1:10" x14ac:dyDescent="0.15">
      <c r="J31" s="50">
        <v>45382</v>
      </c>
    </row>
  </sheetData>
  <phoneticPr fontId="2"/>
  <pageMargins left="0.78700000000000003" right="0.78700000000000003" top="0.98399999999999999" bottom="0.98399999999999999" header="0.51200000000000001" footer="0.51200000000000001"/>
  <pageSetup paperSize="9" orientation="portrait" horizont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派遣職員登録票</vt:lpstr>
      <vt:lpstr>日程表</vt:lpstr>
      <vt:lpstr>Sheet3</vt:lpstr>
      <vt:lpstr>派遣職員登録票!Print_Area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全国社会福祉協議会</dc:creator>
  <cp:lastModifiedBy>細野 慎太郎(hosono-shintarou.ok5)</cp:lastModifiedBy>
  <cp:lastPrinted>2016-05-18T09:53:29Z</cp:lastPrinted>
  <dcterms:created xsi:type="dcterms:W3CDTF">2004-11-01T05:04:59Z</dcterms:created>
  <dcterms:modified xsi:type="dcterms:W3CDTF">2024-02-08T04:43:42Z</dcterms:modified>
</cp:coreProperties>
</file>