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v-b724.lansys.mhlw.go.jp\b\課2\12004000_社会・援護局（社会）　福祉基盤課\予算係\05予算係（2023年）\★災害とりまとめ\240101　令和６年能登半島地震\●通知関係\★240401令和６年能登半島地震の発生に伴う社会福祉施設等に対する介護職員等の派遣要望について（第４回）\様式\"/>
    </mc:Choice>
  </mc:AlternateContent>
  <xr:revisionPtr revIDLastSave="0" documentId="13_ncr:1_{8933FA67-893E-4DC4-9AC2-973ACA09820D}" xr6:coauthVersionLast="47" xr6:coauthVersionMax="47" xr10:uidLastSave="{00000000-0000-0000-0000-000000000000}"/>
  <bookViews>
    <workbookView xWindow="-120" yWindow="480" windowWidth="29040" windowHeight="15840" xr2:uid="{00000000-000D-0000-FFFF-FFFF00000000}"/>
  </bookViews>
  <sheets>
    <sheet name="派遣職員登録票" sheetId="5" r:id="rId1"/>
    <sheet name="日程表" sheetId="2" r:id="rId2"/>
    <sheet name="Sheet3" sheetId="3" r:id="rId3"/>
  </sheets>
  <definedNames>
    <definedName name="_xlnm.Print_Area" localSheetId="0">派遣職員登録票!$A$1:$L$32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 i="3" l="1"/>
  <c r="J4" i="3" s="1"/>
  <c r="J5" i="3" s="1"/>
  <c r="J6" i="3" s="1"/>
  <c r="J7" i="3" s="1"/>
  <c r="J8" i="3" s="1"/>
  <c r="J9" i="3" s="1"/>
  <c r="J10" i="3" s="1"/>
  <c r="J11" i="3" s="1"/>
  <c r="J12" i="3" s="1"/>
  <c r="J13" i="3" s="1"/>
  <c r="J14" i="3" s="1"/>
  <c r="J15" i="3" s="1"/>
  <c r="J16" i="3" s="1"/>
  <c r="J17" i="3" s="1"/>
  <c r="J18" i="3" s="1"/>
  <c r="J19" i="3" s="1"/>
  <c r="J20" i="3" s="1"/>
  <c r="J21" i="3" s="1"/>
  <c r="J22" i="3" s="1"/>
  <c r="J23" i="3" s="1"/>
  <c r="J24" i="3" s="1"/>
  <c r="J25" i="3" s="1"/>
  <c r="J26" i="3" s="1"/>
  <c r="J27" i="3" s="1"/>
  <c r="J28" i="3" s="1"/>
  <c r="J29" i="3" s="1"/>
  <c r="J30" i="3" s="1"/>
  <c r="J31" i="3" s="1"/>
  <c r="J2" i="3"/>
  <c r="G7" i="2"/>
  <c r="H6" i="2"/>
  <c r="H7" i="2" s="1"/>
  <c r="E10" i="2"/>
  <c r="E11" i="2"/>
  <c r="E12" i="2"/>
  <c r="E13" i="2"/>
  <c r="E9" i="2"/>
  <c r="E22" i="5"/>
  <c r="E23" i="5"/>
  <c r="E24" i="5"/>
  <c r="E25" i="5"/>
  <c r="E21" i="5"/>
  <c r="G9" i="2"/>
  <c r="G10" i="2"/>
  <c r="G11" i="2"/>
  <c r="G12" i="2"/>
  <c r="G13" i="2"/>
  <c r="AL10" i="2"/>
  <c r="AL11" i="2"/>
  <c r="AL12" i="2"/>
  <c r="AL13" i="2"/>
  <c r="AL9" i="2"/>
  <c r="D8" i="2"/>
  <c r="C8" i="2"/>
  <c r="B8" i="2"/>
  <c r="G8" i="2"/>
  <c r="I6" i="2" l="1"/>
  <c r="I11" i="2" s="1"/>
  <c r="H13" i="2"/>
  <c r="H11" i="2"/>
  <c r="I10" i="2"/>
  <c r="H12" i="2"/>
  <c r="H10" i="2"/>
  <c r="H9" i="2"/>
  <c r="I9" i="2"/>
  <c r="I13" i="2"/>
  <c r="I12" i="2" l="1"/>
  <c r="J6" i="2"/>
  <c r="I7" i="2"/>
  <c r="H8" i="2"/>
  <c r="I8" i="2"/>
  <c r="J7" i="2" l="1"/>
  <c r="J13" i="2"/>
  <c r="K6" i="2"/>
  <c r="J11" i="2"/>
  <c r="J10" i="2"/>
  <c r="J12" i="2"/>
  <c r="J9" i="2"/>
  <c r="J8" i="2" s="1"/>
  <c r="L6" i="2" l="1"/>
  <c r="K7" i="2"/>
  <c r="K12" i="2"/>
  <c r="K13" i="2"/>
  <c r="K11" i="2"/>
  <c r="K10" i="2"/>
  <c r="K9" i="2"/>
  <c r="K8" i="2" s="1"/>
  <c r="M6" i="2" l="1"/>
  <c r="L7" i="2"/>
  <c r="L12" i="2"/>
  <c r="L13" i="2"/>
  <c r="L9" i="2"/>
  <c r="L8" i="2" s="1"/>
  <c r="L11" i="2"/>
  <c r="L10" i="2"/>
  <c r="N6" i="2" l="1"/>
  <c r="M7" i="2"/>
  <c r="M10" i="2"/>
  <c r="M13" i="2"/>
  <c r="M9" i="2"/>
  <c r="M8" i="2" s="1"/>
  <c r="M11" i="2"/>
  <c r="M12" i="2"/>
  <c r="O6" i="2" l="1"/>
  <c r="N7" i="2"/>
  <c r="N12" i="2"/>
  <c r="N9" i="2"/>
  <c r="N8" i="2" s="1"/>
  <c r="N11" i="2"/>
  <c r="N10" i="2"/>
  <c r="N13" i="2"/>
  <c r="O7" i="2" l="1"/>
  <c r="O10" i="2"/>
  <c r="O9" i="2"/>
  <c r="O8" i="2" s="1"/>
  <c r="O13" i="2"/>
  <c r="O12" i="2"/>
  <c r="O11" i="2"/>
  <c r="P6" i="2"/>
  <c r="P7" i="2" l="1"/>
  <c r="P10" i="2"/>
  <c r="P13" i="2"/>
  <c r="P9" i="2"/>
  <c r="P8" i="2" s="1"/>
  <c r="P11" i="2"/>
  <c r="Q6" i="2"/>
  <c r="P12" i="2"/>
  <c r="Q7" i="2" l="1"/>
  <c r="Q11" i="2"/>
  <c r="Q13" i="2"/>
  <c r="R6" i="2"/>
  <c r="Q10" i="2"/>
  <c r="Q12" i="2"/>
  <c r="Q9" i="2"/>
  <c r="Q8" i="2" s="1"/>
  <c r="R7" i="2" l="1"/>
  <c r="R10" i="2"/>
  <c r="R11" i="2"/>
  <c r="R13" i="2"/>
  <c r="R12" i="2"/>
  <c r="S6" i="2"/>
  <c r="R9" i="2"/>
  <c r="R8" i="2" s="1"/>
  <c r="S7" i="2" l="1"/>
  <c r="S10" i="2"/>
  <c r="S12" i="2"/>
  <c r="S13" i="2"/>
  <c r="T6" i="2"/>
  <c r="S11" i="2"/>
  <c r="S9" i="2"/>
  <c r="S8" i="2" s="1"/>
  <c r="T7" i="2" l="1"/>
  <c r="U6" i="2"/>
  <c r="T10" i="2"/>
  <c r="T11" i="2"/>
  <c r="T9" i="2"/>
  <c r="T8" i="2" s="1"/>
  <c r="T13" i="2"/>
  <c r="T12" i="2"/>
  <c r="U7" i="2" l="1"/>
  <c r="U11" i="2"/>
  <c r="U13" i="2"/>
  <c r="U10" i="2"/>
  <c r="U12" i="2"/>
  <c r="V6" i="2"/>
  <c r="U9" i="2"/>
  <c r="U8" i="2" s="1"/>
  <c r="V7" i="2" l="1"/>
  <c r="V10" i="2"/>
  <c r="V12" i="2"/>
  <c r="V13" i="2"/>
  <c r="V11" i="2"/>
  <c r="V9" i="2"/>
  <c r="V8" i="2" s="1"/>
  <c r="W6" i="2"/>
  <c r="W7" i="2" l="1"/>
  <c r="W9" i="2"/>
  <c r="W8" i="2" s="1"/>
  <c r="W11" i="2"/>
  <c r="W13" i="2"/>
  <c r="W12" i="2"/>
  <c r="W10" i="2"/>
  <c r="X6" i="2"/>
  <c r="X7" i="2" l="1"/>
  <c r="X13" i="2"/>
  <c r="X12" i="2"/>
  <c r="X9" i="2"/>
  <c r="X8" i="2" s="1"/>
  <c r="X11" i="2"/>
  <c r="Y6" i="2"/>
  <c r="X10" i="2"/>
  <c r="Y7" i="2" l="1"/>
  <c r="Y11" i="2"/>
  <c r="Y9" i="2"/>
  <c r="Y8" i="2" s="1"/>
  <c r="Y12" i="2"/>
  <c r="Y10" i="2"/>
  <c r="Y13" i="2"/>
  <c r="Z6" i="2"/>
  <c r="Z7" i="2" l="1"/>
  <c r="AA6" i="2"/>
  <c r="Z10" i="2"/>
  <c r="Z9" i="2"/>
  <c r="Z8" i="2" s="1"/>
  <c r="Z12" i="2"/>
  <c r="Z13" i="2"/>
  <c r="Z11" i="2"/>
  <c r="AA7" i="2" l="1"/>
  <c r="AA11" i="2"/>
  <c r="AA13" i="2"/>
  <c r="AA12" i="2"/>
  <c r="AA10" i="2"/>
  <c r="AA8" i="2" s="1"/>
  <c r="AA9" i="2"/>
  <c r="AB6" i="2"/>
  <c r="AB7" i="2" l="1"/>
  <c r="AB9" i="2"/>
  <c r="AB8" i="2" s="1"/>
  <c r="AB11" i="2"/>
  <c r="AB10" i="2"/>
  <c r="AB13" i="2"/>
  <c r="AB12" i="2"/>
  <c r="AC6" i="2"/>
  <c r="AC7" i="2" l="1"/>
  <c r="AC12" i="2"/>
  <c r="AC9" i="2"/>
  <c r="AC8" i="2" s="1"/>
  <c r="AC13" i="2"/>
  <c r="AC11" i="2"/>
  <c r="AC10" i="2"/>
  <c r="AD6" i="2"/>
  <c r="AD7" i="2" l="1"/>
  <c r="AE6" i="2"/>
  <c r="AD9" i="2"/>
  <c r="AD8" i="2" s="1"/>
  <c r="AD10" i="2"/>
  <c r="AD13" i="2"/>
  <c r="AD11" i="2"/>
  <c r="AD12" i="2"/>
  <c r="AE7" i="2" l="1"/>
  <c r="AE10" i="2"/>
  <c r="AE13" i="2"/>
  <c r="AE12" i="2"/>
  <c r="AE9" i="2"/>
  <c r="AE8" i="2" s="1"/>
  <c r="AE11" i="2"/>
  <c r="AF6" i="2"/>
  <c r="AF7" i="2" l="1"/>
  <c r="AF13" i="2"/>
  <c r="AF11" i="2"/>
  <c r="AF10" i="2"/>
  <c r="AF9" i="2"/>
  <c r="AF8" i="2" s="1"/>
  <c r="AG6" i="2"/>
  <c r="AF12" i="2"/>
  <c r="AG7" i="2" l="1"/>
  <c r="AG13" i="2"/>
  <c r="AG12" i="2"/>
  <c r="AG9" i="2"/>
  <c r="AG8" i="2" s="1"/>
  <c r="AH6" i="2"/>
  <c r="AG11" i="2"/>
  <c r="AG10" i="2"/>
  <c r="AH7" i="2" l="1"/>
  <c r="AH11" i="2"/>
  <c r="AH13" i="2"/>
  <c r="AH10" i="2"/>
  <c r="AI6" i="2"/>
  <c r="AH9" i="2"/>
  <c r="AH8" i="2" s="1"/>
  <c r="AH12" i="2"/>
  <c r="AI7" i="2" l="1"/>
  <c r="AI11" i="2"/>
  <c r="AI13" i="2"/>
  <c r="AI10" i="2"/>
  <c r="AI12" i="2"/>
  <c r="AI9" i="2"/>
  <c r="AI8" i="2" s="1"/>
  <c r="AJ6" i="2"/>
  <c r="AJ7" i="2" l="1"/>
  <c r="AJ12" i="2"/>
  <c r="AJ10" i="2"/>
  <c r="AJ11" i="2"/>
  <c r="AJ9" i="2"/>
  <c r="AK6" i="2"/>
  <c r="AJ13" i="2"/>
  <c r="AJ8" i="2" s="1"/>
  <c r="AK7" i="2" l="1"/>
  <c r="AK12" i="2"/>
  <c r="AK9" i="2"/>
  <c r="AK8" i="2" s="1"/>
  <c r="AK13" i="2"/>
  <c r="AK10" i="2"/>
  <c r="AK11" i="2"/>
</calcChain>
</file>

<file path=xl/sharedStrings.xml><?xml version="1.0" encoding="utf-8"?>
<sst xmlns="http://schemas.openxmlformats.org/spreadsheetml/2006/main" count="76" uniqueCount="66">
  <si>
    <t>施設種別</t>
    <rPh sb="0" eb="2">
      <t>シセツ</t>
    </rPh>
    <rPh sb="2" eb="4">
      <t>シュベツ</t>
    </rPh>
    <phoneticPr fontId="2"/>
  </si>
  <si>
    <t>施設名</t>
    <rPh sb="0" eb="2">
      <t>シセツ</t>
    </rPh>
    <rPh sb="2" eb="3">
      <t>メイ</t>
    </rPh>
    <phoneticPr fontId="2"/>
  </si>
  <si>
    <t>住所</t>
    <rPh sb="0" eb="2">
      <t>ジュウショ</t>
    </rPh>
    <phoneticPr fontId="2"/>
  </si>
  <si>
    <t>介護職員</t>
    <rPh sb="0" eb="2">
      <t>カイゴ</t>
    </rPh>
    <rPh sb="2" eb="4">
      <t>ショクイン</t>
    </rPh>
    <phoneticPr fontId="2"/>
  </si>
  <si>
    <t>例</t>
    <rPh sb="0" eb="1">
      <t>レイ</t>
    </rPh>
    <phoneticPr fontId="2"/>
  </si>
  <si>
    <t>TEL</t>
    <phoneticPr fontId="2"/>
  </si>
  <si>
    <t>FAX</t>
    <phoneticPr fontId="2"/>
  </si>
  <si>
    <t>派遣職員要望票</t>
    <rPh sb="0" eb="2">
      <t>ハケン</t>
    </rPh>
    <rPh sb="2" eb="4">
      <t>ショクイン</t>
    </rPh>
    <rPh sb="4" eb="6">
      <t>ヨウボウ</t>
    </rPh>
    <rPh sb="6" eb="7">
      <t>ヒョウ</t>
    </rPh>
    <phoneticPr fontId="2"/>
  </si>
  <si>
    <t>派遣要望期間</t>
    <rPh sb="0" eb="2">
      <t>ハケン</t>
    </rPh>
    <rPh sb="2" eb="4">
      <t>ヨウボウ</t>
    </rPh>
    <rPh sb="4" eb="6">
      <t>キカン</t>
    </rPh>
    <phoneticPr fontId="2"/>
  </si>
  <si>
    <t>注）派遣職員の受入には、ご要望にお応えできますよう最大限努力させていただきますが、ご要望に添えないこともございます。</t>
    <rPh sb="0" eb="1">
      <t>チュウ</t>
    </rPh>
    <rPh sb="2" eb="4">
      <t>ハケン</t>
    </rPh>
    <rPh sb="4" eb="6">
      <t>ショクイン</t>
    </rPh>
    <rPh sb="7" eb="8">
      <t>ウ</t>
    </rPh>
    <rPh sb="8" eb="9">
      <t>イ</t>
    </rPh>
    <rPh sb="13" eb="15">
      <t>ヨウボウ</t>
    </rPh>
    <rPh sb="17" eb="18">
      <t>コタ</t>
    </rPh>
    <rPh sb="25" eb="28">
      <t>サイダイゲン</t>
    </rPh>
    <rPh sb="28" eb="30">
      <t>ドリョク</t>
    </rPh>
    <rPh sb="42" eb="44">
      <t>ヨウボウ</t>
    </rPh>
    <rPh sb="45" eb="46">
      <t>ソ</t>
    </rPh>
    <phoneticPr fontId="2"/>
  </si>
  <si>
    <t>　　あらかじめご了承ください。</t>
    <rPh sb="8" eb="10">
      <t>リョウショウ</t>
    </rPh>
    <phoneticPr fontId="2"/>
  </si>
  <si>
    <t>MAIL</t>
    <phoneticPr fontId="2"/>
  </si>
  <si>
    <t>連絡先</t>
    <rPh sb="0" eb="3">
      <t>レンラクサキ</t>
    </rPh>
    <phoneticPr fontId="2"/>
  </si>
  <si>
    <t>当該職種の派遣が必要な理由</t>
    <rPh sb="0" eb="2">
      <t>トウガイ</t>
    </rPh>
    <rPh sb="2" eb="4">
      <t>ショクシュ</t>
    </rPh>
    <rPh sb="5" eb="7">
      <t>ハケン</t>
    </rPh>
    <rPh sb="8" eb="10">
      <t>ヒツヨウ</t>
    </rPh>
    <rPh sb="11" eb="13">
      <t>リユウ</t>
    </rPh>
    <phoneticPr fontId="2"/>
  </si>
  <si>
    <t>派遣職員を要望する理由
（具体的に）</t>
    <rPh sb="0" eb="2">
      <t>ハケン</t>
    </rPh>
    <rPh sb="2" eb="4">
      <t>ショクイン</t>
    </rPh>
    <rPh sb="5" eb="7">
      <t>ヨウボウ</t>
    </rPh>
    <rPh sb="9" eb="11">
      <t>リユウ</t>
    </rPh>
    <rPh sb="13" eb="16">
      <t>グタイテキ</t>
    </rPh>
    <phoneticPr fontId="2"/>
  </si>
  <si>
    <t>担当者
（役職）</t>
    <rPh sb="0" eb="3">
      <t>タントウシャ</t>
    </rPh>
    <rPh sb="5" eb="7">
      <t>ヤクショク</t>
    </rPh>
    <phoneticPr fontId="2"/>
  </si>
  <si>
    <t>（別紙）</t>
    <rPh sb="1" eb="3">
      <t>ベッシ</t>
    </rPh>
    <phoneticPr fontId="2"/>
  </si>
  <si>
    <t>～</t>
    <phoneticPr fontId="2"/>
  </si>
  <si>
    <t>○月○日</t>
    <rPh sb="1" eb="2">
      <t>ツキ</t>
    </rPh>
    <rPh sb="3" eb="4">
      <t>ニチ</t>
    </rPh>
    <phoneticPr fontId="2"/>
  </si>
  <si>
    <t>○月○日</t>
    <rPh sb="1" eb="2">
      <t>ガツ</t>
    </rPh>
    <rPh sb="3" eb="4">
      <t>ニチ</t>
    </rPh>
    <phoneticPr fontId="2"/>
  </si>
  <si>
    <t>施設種別</t>
    <rPh sb="0" eb="2">
      <t>シセツ</t>
    </rPh>
    <rPh sb="2" eb="4">
      <t>シュベツ</t>
    </rPh>
    <phoneticPr fontId="3"/>
  </si>
  <si>
    <t>施設名</t>
    <rPh sb="0" eb="2">
      <t>シセツ</t>
    </rPh>
    <rPh sb="2" eb="3">
      <t>メイ</t>
    </rPh>
    <phoneticPr fontId="3"/>
  </si>
  <si>
    <t>職種</t>
    <rPh sb="0" eb="2">
      <t>ショクシュ</t>
    </rPh>
    <phoneticPr fontId="3"/>
  </si>
  <si>
    <t>派遣元施設</t>
    <rPh sb="0" eb="2">
      <t>ハケン</t>
    </rPh>
    <rPh sb="2" eb="3">
      <t>モト</t>
    </rPh>
    <rPh sb="3" eb="5">
      <t>シセツ</t>
    </rPh>
    <phoneticPr fontId="3"/>
  </si>
  <si>
    <t>必要職員数</t>
    <rPh sb="0" eb="2">
      <t>ヒツヨウ</t>
    </rPh>
    <rPh sb="2" eb="5">
      <t>ショクインスウ</t>
    </rPh>
    <phoneticPr fontId="3"/>
  </si>
  <si>
    <t>日間</t>
    <rPh sb="0" eb="2">
      <t>ニチカン</t>
    </rPh>
    <phoneticPr fontId="2"/>
  </si>
  <si>
    <t>○</t>
    <phoneticPr fontId="2"/>
  </si>
  <si>
    <t>介護職員</t>
    <rPh sb="0" eb="2">
      <t>カイゴ</t>
    </rPh>
    <rPh sb="2" eb="4">
      <t>ショクイン</t>
    </rPh>
    <phoneticPr fontId="1"/>
  </si>
  <si>
    <t>看護職員</t>
    <rPh sb="0" eb="2">
      <t>カンゴ</t>
    </rPh>
    <rPh sb="2" eb="4">
      <t>ショクイン</t>
    </rPh>
    <phoneticPr fontId="1"/>
  </si>
  <si>
    <t>※「派遣が必要な職員の職種」欄に選択肢が無い場合は、直接、職種名を入力してください。</t>
    <rPh sb="2" eb="4">
      <t>ハケン</t>
    </rPh>
    <rPh sb="5" eb="7">
      <t>ヒツヨウ</t>
    </rPh>
    <rPh sb="8" eb="10">
      <t>ショクイン</t>
    </rPh>
    <rPh sb="11" eb="13">
      <t>ショクシュ</t>
    </rPh>
    <rPh sb="14" eb="15">
      <t>ラン</t>
    </rPh>
    <rPh sb="16" eb="19">
      <t>センタクシ</t>
    </rPh>
    <rPh sb="20" eb="21">
      <t>ナ</t>
    </rPh>
    <rPh sb="22" eb="24">
      <t>バアイ</t>
    </rPh>
    <rPh sb="26" eb="28">
      <t>チョクセツ</t>
    </rPh>
    <rPh sb="29" eb="31">
      <t>ショクシュ</t>
    </rPh>
    <rPh sb="31" eb="32">
      <t>メイ</t>
    </rPh>
    <rPh sb="33" eb="35">
      <t>ニュウリョク</t>
    </rPh>
    <phoneticPr fontId="2"/>
  </si>
  <si>
    <t>　①施設・サービス種別が異なる場合、②派遣が必要な職員の職種が６種類以上になる場合</t>
    <rPh sb="2" eb="4">
      <t>シセツ</t>
    </rPh>
    <rPh sb="12" eb="13">
      <t>コト</t>
    </rPh>
    <rPh sb="15" eb="17">
      <t>バアイ</t>
    </rPh>
    <rPh sb="19" eb="21">
      <t>ハケン</t>
    </rPh>
    <rPh sb="22" eb="24">
      <t>ヒツヨウ</t>
    </rPh>
    <rPh sb="25" eb="27">
      <t>ショクイン</t>
    </rPh>
    <rPh sb="28" eb="30">
      <t>ショクシュ</t>
    </rPh>
    <rPh sb="32" eb="34">
      <t>シュルイ</t>
    </rPh>
    <rPh sb="34" eb="36">
      <t>イジョウ</t>
    </rPh>
    <phoneticPr fontId="2"/>
  </si>
  <si>
    <t>※以下の場合には、恐縮ですが、シートをコピーするのではなく、本エクセルファイル自体をコピーしてご記入ください。</t>
    <rPh sb="1" eb="3">
      <t>イカ</t>
    </rPh>
    <rPh sb="4" eb="6">
      <t>バアイ</t>
    </rPh>
    <rPh sb="9" eb="11">
      <t>キョウシュク</t>
    </rPh>
    <phoneticPr fontId="2"/>
  </si>
  <si>
    <t>令和６年　月　日現在</t>
    <rPh sb="0" eb="2">
      <t>レイワ</t>
    </rPh>
    <rPh sb="3" eb="4">
      <t>ネン</t>
    </rPh>
    <rPh sb="5" eb="6">
      <t>ツキ</t>
    </rPh>
    <rPh sb="7" eb="8">
      <t>ニチ</t>
    </rPh>
    <rPh sb="8" eb="10">
      <t>ゲンザイ</t>
    </rPh>
    <phoneticPr fontId="2"/>
  </si>
  <si>
    <t>金沢市</t>
  </si>
  <si>
    <t>七尾市</t>
  </si>
  <si>
    <t>輪島市</t>
  </si>
  <si>
    <t>珠洲市</t>
  </si>
  <si>
    <t>加賀市</t>
  </si>
  <si>
    <t>羽咋市</t>
  </si>
  <si>
    <t>能美市</t>
  </si>
  <si>
    <t>野々市市</t>
  </si>
  <si>
    <t>川北町</t>
  </si>
  <si>
    <t>津幡町</t>
  </si>
  <si>
    <t>内灘町</t>
  </si>
  <si>
    <t>志賀町</t>
  </si>
  <si>
    <t>宝達志水町</t>
  </si>
  <si>
    <t>能登町</t>
  </si>
  <si>
    <t>小松市</t>
    <rPh sb="0" eb="3">
      <t>コマツシ</t>
    </rPh>
    <phoneticPr fontId="2"/>
  </si>
  <si>
    <t>穴水町</t>
    <rPh sb="0" eb="3">
      <t>アナミズマチ</t>
    </rPh>
    <phoneticPr fontId="2"/>
  </si>
  <si>
    <t>かほく市</t>
    <rPh sb="3" eb="4">
      <t>シ</t>
    </rPh>
    <phoneticPr fontId="2"/>
  </si>
  <si>
    <t>白山市</t>
    <rPh sb="0" eb="2">
      <t>シロヤマ</t>
    </rPh>
    <rPh sb="2" eb="3">
      <t>シ</t>
    </rPh>
    <phoneticPr fontId="2"/>
  </si>
  <si>
    <t>所属団体</t>
    <rPh sb="0" eb="2">
      <t>ショゾク</t>
    </rPh>
    <rPh sb="2" eb="4">
      <t>ダンタイ</t>
    </rPh>
    <phoneticPr fontId="2"/>
  </si>
  <si>
    <t>【任意記入項目】
・宿泊施設の状況
（近隣ホテル有／施設内利用可／その他）
・施設までの移動手段
・施設に宿泊する場合の食事（近隣のコンビニの有無等）</t>
    <rPh sb="1" eb="3">
      <t>ニンイ</t>
    </rPh>
    <rPh sb="3" eb="5">
      <t>キニュウ</t>
    </rPh>
    <rPh sb="5" eb="7">
      <t>コウモク</t>
    </rPh>
    <phoneticPr fontId="2"/>
  </si>
  <si>
    <t>中能登町</t>
    <rPh sb="0" eb="1">
      <t>ナカ</t>
    </rPh>
    <rPh sb="3" eb="4">
      <t>マチ</t>
    </rPh>
    <phoneticPr fontId="2"/>
  </si>
  <si>
    <t>※「所属団体」欄については、所属している団体（例：石川県社会福祉法人経営者協議会、石川県老人福祉施設協議会　等）を記載してください。
　　なお、複数の団体に加入の場合は、複数の団体を記載して差し支えありません（すべての加入団体を記載する必要はありません。)。</t>
    <rPh sb="2" eb="4">
      <t>ショゾク</t>
    </rPh>
    <rPh sb="4" eb="6">
      <t>ダンタイ</t>
    </rPh>
    <rPh sb="7" eb="8">
      <t>ラン</t>
    </rPh>
    <rPh sb="14" eb="16">
      <t>ショゾク</t>
    </rPh>
    <rPh sb="20" eb="22">
      <t>ダンタイ</t>
    </rPh>
    <rPh sb="23" eb="24">
      <t>レイ</t>
    </rPh>
    <rPh sb="28" eb="30">
      <t>シャカイ</t>
    </rPh>
    <rPh sb="30" eb="32">
      <t>フクシ</t>
    </rPh>
    <rPh sb="32" eb="34">
      <t>ホウジン</t>
    </rPh>
    <rPh sb="34" eb="37">
      <t>ケイエイシャ</t>
    </rPh>
    <rPh sb="37" eb="39">
      <t>キョウギ</t>
    </rPh>
    <rPh sb="39" eb="40">
      <t>カイ</t>
    </rPh>
    <rPh sb="41" eb="43">
      <t>イシカワ</t>
    </rPh>
    <rPh sb="54" eb="55">
      <t>トウ</t>
    </rPh>
    <rPh sb="57" eb="59">
      <t>キサイ</t>
    </rPh>
    <rPh sb="72" eb="74">
      <t>フクスウ</t>
    </rPh>
    <rPh sb="75" eb="77">
      <t>ダンタイ</t>
    </rPh>
    <rPh sb="78" eb="80">
      <t>カニュウ</t>
    </rPh>
    <rPh sb="81" eb="83">
      <t>バアイ</t>
    </rPh>
    <rPh sb="85" eb="87">
      <t>フクスウ</t>
    </rPh>
    <rPh sb="88" eb="90">
      <t>ダンタイ</t>
    </rPh>
    <rPh sb="91" eb="93">
      <t>キサイ</t>
    </rPh>
    <rPh sb="95" eb="96">
      <t>サ</t>
    </rPh>
    <rPh sb="97" eb="98">
      <t>ツカ</t>
    </rPh>
    <rPh sb="109" eb="111">
      <t>カニュウ</t>
    </rPh>
    <rPh sb="111" eb="113">
      <t>ダンタイ</t>
    </rPh>
    <rPh sb="114" eb="116">
      <t>キサイ</t>
    </rPh>
    <rPh sb="118" eb="120">
      <t>ヒツヨウ</t>
    </rPh>
    <phoneticPr fontId="2"/>
  </si>
  <si>
    <t>派遣が必要な職員の職種</t>
    <rPh sb="0" eb="2">
      <t>ハケン</t>
    </rPh>
    <rPh sb="3" eb="5">
      <t>ヒツヨウ</t>
    </rPh>
    <rPh sb="6" eb="8">
      <t>ショクイン</t>
    </rPh>
    <rPh sb="9" eb="11">
      <t>ショクシュ</t>
    </rPh>
    <phoneticPr fontId="2"/>
  </si>
  <si>
    <t>市町名</t>
    <rPh sb="0" eb="2">
      <t>シチョウ</t>
    </rPh>
    <rPh sb="1" eb="3">
      <t>チョウメイ</t>
    </rPh>
    <rPh sb="2" eb="3">
      <t>メイ</t>
    </rPh>
    <phoneticPr fontId="2"/>
  </si>
  <si>
    <t>※「市町名」欄については、施設が所在する市町名を記載してください。</t>
    <rPh sb="2" eb="5">
      <t>シチョウソン</t>
    </rPh>
    <rPh sb="4" eb="5">
      <t>メイ</t>
    </rPh>
    <rPh sb="6" eb="7">
      <t>ラン</t>
    </rPh>
    <rPh sb="13" eb="15">
      <t>シセツ</t>
    </rPh>
    <rPh sb="16" eb="18">
      <t>ショザイ</t>
    </rPh>
    <rPh sb="20" eb="23">
      <t>シチョウソン</t>
    </rPh>
    <rPh sb="22" eb="23">
      <t>メイ</t>
    </rPh>
    <rPh sb="24" eb="26">
      <t>キサイ</t>
    </rPh>
    <phoneticPr fontId="2"/>
  </si>
  <si>
    <t>所在市町</t>
    <rPh sb="0" eb="2">
      <t>ショザイ</t>
    </rPh>
    <rPh sb="2" eb="3">
      <t>シ</t>
    </rPh>
    <rPh sb="3" eb="4">
      <t>マチ</t>
    </rPh>
    <phoneticPr fontId="3"/>
  </si>
  <si>
    <t>福祉避難所（施設等）</t>
    <rPh sb="0" eb="2">
      <t>フクシ</t>
    </rPh>
    <rPh sb="2" eb="5">
      <t>ヒナンジョ</t>
    </rPh>
    <rPh sb="6" eb="8">
      <t>シセツ</t>
    </rPh>
    <rPh sb="8" eb="9">
      <t>トウ</t>
    </rPh>
    <phoneticPr fontId="2"/>
  </si>
  <si>
    <t>救護施設</t>
    <rPh sb="0" eb="2">
      <t>キュウゴ</t>
    </rPh>
    <rPh sb="2" eb="4">
      <t>シセツ</t>
    </rPh>
    <phoneticPr fontId="2"/>
  </si>
  <si>
    <t>更生施設</t>
    <rPh sb="0" eb="2">
      <t>コウセイ</t>
    </rPh>
    <rPh sb="2" eb="4">
      <t>シセツ</t>
    </rPh>
    <phoneticPr fontId="2"/>
  </si>
  <si>
    <t>指導員</t>
    <rPh sb="0" eb="3">
      <t>シドウイン</t>
    </rPh>
    <phoneticPr fontId="1"/>
  </si>
  <si>
    <t>心理療法担当職員</t>
    <rPh sb="0" eb="8">
      <t>シンリリョウホウタントウショクイン</t>
    </rPh>
    <phoneticPr fontId="17"/>
  </si>
  <si>
    <t>上記以外</t>
    <rPh sb="0" eb="2">
      <t>ジョウキ</t>
    </rPh>
    <rPh sb="2" eb="4">
      <t>イガイ</t>
    </rPh>
    <phoneticPr fontId="2"/>
  </si>
  <si>
    <t>女性自立支援施設</t>
    <rPh sb="0" eb="2">
      <t>ジョセイ</t>
    </rPh>
    <rPh sb="2" eb="4">
      <t>ジリツ</t>
    </rPh>
    <rPh sb="4" eb="6">
      <t>シエン</t>
    </rPh>
    <rPh sb="6" eb="8">
      <t>シセツ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</si>
</sst>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aaa"/>
  </numFmts>
  <fonts count="18" x14ac:knownFonts="1">
    <font>
      <sz val="11"/>
      <name val="HG丸ｺﾞｼｯｸM-PRO"/>
      <family val="3"/>
      <charset val="128"/>
    </font>
    <font>
      <sz val="11"/>
      <name val="HG丸ｺﾞｼｯｸM-PRO"/>
      <family val="3"/>
      <charset val="128"/>
    </font>
    <font>
      <sz val="6"/>
      <name val="HG丸ｺﾞｼｯｸM-PRO"/>
      <family val="3"/>
      <charset val="128"/>
    </font>
    <font>
      <sz val="6"/>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1"/>
      <color theme="1"/>
      <name val="HG丸ｺﾞｼｯｸM-PRO"/>
      <family val="3"/>
      <charset val="128"/>
    </font>
    <font>
      <sz val="11"/>
      <color rgb="FF000000"/>
      <name val="Segoe UI"/>
      <family val="2"/>
    </font>
    <font>
      <sz val="11"/>
      <color rgb="FF000000"/>
      <name val="ＭＳ Ｐゴシック"/>
      <family val="2"/>
      <charset val="128"/>
    </font>
    <font>
      <sz val="11"/>
      <name val="ＭＳ Ｐゴシック"/>
      <family val="3"/>
      <charset val="128"/>
      <scheme val="major"/>
    </font>
    <font>
      <sz val="14"/>
      <name val="ＭＳ Ｐゴシック"/>
      <family val="3"/>
      <charset val="128"/>
      <scheme val="major"/>
    </font>
    <font>
      <sz val="22"/>
      <name val="ＭＳ Ｐゴシック"/>
      <family val="3"/>
      <charset val="128"/>
      <scheme val="major"/>
    </font>
    <font>
      <sz val="10"/>
      <color theme="1"/>
      <name val="ＭＳ Ｐゴシック"/>
      <family val="3"/>
      <charset val="128"/>
      <scheme val="major"/>
    </font>
    <font>
      <sz val="10"/>
      <name val="ＭＳ Ｐゴシック"/>
      <family val="3"/>
      <charset val="128"/>
      <scheme val="major"/>
    </font>
    <font>
      <sz val="11"/>
      <color theme="1"/>
      <name val="游ゴシック"/>
      <family val="3"/>
      <charset val="128"/>
    </font>
    <font>
      <sz val="11"/>
      <name val="ＭＳ Ｐゴシック"/>
      <family val="2"/>
      <charset val="128"/>
    </font>
    <font>
      <sz val="6"/>
      <name val="ＭＳ Ｐゴシック"/>
      <family val="2"/>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rgb="FFFFFF99"/>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4" fillId="0" borderId="0">
      <alignment vertical="center"/>
    </xf>
  </cellStyleXfs>
  <cellXfs count="117">
    <xf numFmtId="0" fontId="0" fillId="0" borderId="0" xfId="0"/>
    <xf numFmtId="0" fontId="6" fillId="0" borderId="0" xfId="1" applyFont="1" applyAlignment="1">
      <alignment vertical="center" wrapText="1"/>
    </xf>
    <xf numFmtId="0" fontId="6" fillId="0" borderId="0" xfId="1" applyFont="1" applyAlignment="1">
      <alignment vertical="center" shrinkToFit="1"/>
    </xf>
    <xf numFmtId="0" fontId="6" fillId="0" borderId="0" xfId="1" applyFont="1" applyAlignment="1">
      <alignment horizontal="center" vertical="center" shrinkToFit="1"/>
    </xf>
    <xf numFmtId="0" fontId="6" fillId="0" borderId="0" xfId="1" applyFont="1" applyAlignment="1">
      <alignment horizontal="center" vertical="center" wrapText="1"/>
    </xf>
    <xf numFmtId="0" fontId="6" fillId="0" borderId="0" xfId="1" applyFont="1" applyFill="1" applyAlignment="1">
      <alignment horizontal="center" vertical="center" wrapText="1"/>
    </xf>
    <xf numFmtId="0" fontId="4" fillId="3" borderId="2" xfId="1" applyFont="1" applyFill="1" applyBorder="1" applyAlignment="1">
      <alignment horizontal="center" vertical="center" wrapText="1"/>
    </xf>
    <xf numFmtId="0" fontId="5" fillId="0" borderId="0" xfId="1" applyFont="1" applyAlignment="1">
      <alignment vertical="center"/>
    </xf>
    <xf numFmtId="0" fontId="4" fillId="0" borderId="1" xfId="1" applyFont="1" applyBorder="1" applyAlignment="1">
      <alignment horizontal="center" vertical="center" shrinkToFit="1"/>
    </xf>
    <xf numFmtId="0" fontId="4" fillId="0" borderId="1" xfId="1" applyFont="1" applyBorder="1" applyAlignment="1">
      <alignment horizontal="center" vertical="center" wrapText="1"/>
    </xf>
    <xf numFmtId="0" fontId="6" fillId="0" borderId="0" xfId="1" applyFont="1" applyFill="1" applyAlignment="1">
      <alignment vertical="center"/>
    </xf>
    <xf numFmtId="0" fontId="6" fillId="0" borderId="0" xfId="1" applyFont="1" applyFill="1" applyAlignment="1">
      <alignment vertical="center" wrapText="1"/>
    </xf>
    <xf numFmtId="0" fontId="6" fillId="0" borderId="0" xfId="1" applyFont="1" applyAlignment="1">
      <alignment vertical="center"/>
    </xf>
    <xf numFmtId="0" fontId="6" fillId="0" borderId="0" xfId="1" applyFont="1" applyFill="1" applyBorder="1" applyAlignment="1">
      <alignment horizontal="center" vertical="center" shrinkToFit="1"/>
    </xf>
    <xf numFmtId="0" fontId="7" fillId="0" borderId="1" xfId="0" applyFont="1" applyBorder="1" applyAlignment="1">
      <alignment horizontal="center" vertical="center" shrinkToFit="1"/>
    </xf>
    <xf numFmtId="176" fontId="6" fillId="2" borderId="3" xfId="1" applyNumberFormat="1" applyFont="1" applyFill="1" applyBorder="1" applyAlignment="1">
      <alignment horizontal="center" vertical="center" shrinkToFit="1"/>
    </xf>
    <xf numFmtId="0" fontId="4" fillId="0" borderId="4" xfId="1" applyFont="1" applyBorder="1" applyAlignment="1">
      <alignment horizontal="center" vertical="center" shrinkToFit="1"/>
    </xf>
    <xf numFmtId="0" fontId="4" fillId="0" borderId="4" xfId="1" applyFont="1" applyBorder="1" applyAlignment="1">
      <alignment horizontal="center" vertical="center" wrapText="1"/>
    </xf>
    <xf numFmtId="0" fontId="7" fillId="0" borderId="4" xfId="0" applyFont="1" applyBorder="1" applyAlignment="1">
      <alignment horizontal="center" vertical="center" shrinkToFit="1"/>
    </xf>
    <xf numFmtId="0" fontId="6" fillId="0" borderId="0" xfId="0" applyFont="1"/>
    <xf numFmtId="0" fontId="8" fillId="0" borderId="0" xfId="0" applyFont="1"/>
    <xf numFmtId="0" fontId="9" fillId="0" borderId="0" xfId="0" applyFont="1"/>
    <xf numFmtId="0" fontId="10" fillId="0" borderId="0" xfId="0" applyFont="1" applyProtection="1">
      <protection locked="0"/>
    </xf>
    <xf numFmtId="0" fontId="11" fillId="0" borderId="0" xfId="0" applyFont="1" applyAlignment="1" applyProtection="1">
      <alignment horizontal="right"/>
      <protection locked="0"/>
    </xf>
    <xf numFmtId="0" fontId="10" fillId="0" borderId="0" xfId="0" applyFont="1" applyBorder="1" applyAlignment="1" applyProtection="1">
      <alignment horizontal="right"/>
      <protection locked="0"/>
    </xf>
    <xf numFmtId="0" fontId="10" fillId="0" borderId="17" xfId="0" applyFont="1" applyBorder="1" applyAlignment="1" applyProtection="1">
      <protection locked="0"/>
    </xf>
    <xf numFmtId="0" fontId="10" fillId="0" borderId="1" xfId="0" applyFont="1" applyBorder="1" applyAlignment="1" applyProtection="1">
      <alignment horizontal="center"/>
      <protection locked="0"/>
    </xf>
    <xf numFmtId="0" fontId="10" fillId="0" borderId="22" xfId="0" applyFont="1" applyBorder="1" applyAlignment="1" applyProtection="1">
      <alignment vertical="center"/>
      <protection locked="0"/>
    </xf>
    <xf numFmtId="0" fontId="10" fillId="0" borderId="1" xfId="0" applyFont="1" applyBorder="1" applyAlignment="1" applyProtection="1">
      <alignment vertical="center"/>
      <protection locked="0"/>
    </xf>
    <xf numFmtId="0" fontId="10" fillId="0" borderId="25" xfId="0"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0" fillId="0" borderId="0" xfId="0" applyFont="1" applyBorder="1" applyAlignment="1" applyProtection="1">
      <alignment horizontal="left" vertical="center"/>
      <protection locked="0"/>
    </xf>
    <xf numFmtId="0" fontId="10" fillId="0" borderId="1" xfId="0" applyFont="1" applyBorder="1" applyProtection="1">
      <protection locked="0"/>
    </xf>
    <xf numFmtId="0" fontId="10" fillId="0" borderId="1" xfId="0" applyFont="1" applyBorder="1" applyAlignment="1" applyProtection="1">
      <alignment horizontal="center" vertical="center"/>
      <protection locked="0"/>
    </xf>
    <xf numFmtId="0" fontId="10" fillId="0" borderId="21" xfId="0" applyFont="1" applyBorder="1" applyAlignment="1" applyProtection="1">
      <alignment horizontal="center" vertical="center"/>
      <protection locked="0"/>
    </xf>
    <xf numFmtId="0" fontId="10" fillId="0" borderId="25" xfId="0" applyFont="1" applyBorder="1" applyAlignment="1" applyProtection="1">
      <alignment horizontal="right" vertical="center"/>
      <protection locked="0"/>
    </xf>
    <xf numFmtId="0" fontId="10" fillId="0" borderId="22" xfId="0" applyFont="1" applyBorder="1" applyAlignment="1" applyProtection="1">
      <alignment horizontal="center" vertical="center"/>
      <protection locked="0"/>
    </xf>
    <xf numFmtId="0" fontId="10" fillId="0" borderId="16" xfId="0" applyFont="1" applyBorder="1" applyAlignment="1" applyProtection="1">
      <alignment horizontal="center" vertical="center"/>
      <protection locked="0"/>
    </xf>
    <xf numFmtId="56" fontId="10" fillId="0" borderId="23" xfId="0" applyNumberFormat="1" applyFont="1" applyBorder="1" applyAlignment="1" applyProtection="1">
      <alignment horizontal="center" vertical="center"/>
      <protection locked="0"/>
    </xf>
    <xf numFmtId="56" fontId="10" fillId="0" borderId="17" xfId="0" applyNumberFormat="1" applyFont="1" applyBorder="1" applyAlignment="1" applyProtection="1">
      <alignment horizontal="center" vertical="center"/>
      <protection locked="0"/>
    </xf>
    <xf numFmtId="0" fontId="10" fillId="0" borderId="17" xfId="0" applyFont="1" applyBorder="1" applyAlignment="1" applyProtection="1">
      <alignment horizontal="right" vertical="center"/>
    </xf>
    <xf numFmtId="0" fontId="13" fillId="0" borderId="0" xfId="0" applyFont="1" applyAlignment="1"/>
    <xf numFmtId="56" fontId="10" fillId="0" borderId="0" xfId="0" applyNumberFormat="1" applyFont="1" applyBorder="1" applyAlignment="1" applyProtection="1">
      <alignment horizontal="center" vertical="center"/>
      <protection locked="0"/>
    </xf>
    <xf numFmtId="0" fontId="10" fillId="0" borderId="0" xfId="0" applyFont="1" applyBorder="1" applyAlignment="1" applyProtection="1">
      <alignment horizontal="right" vertical="center"/>
    </xf>
    <xf numFmtId="0" fontId="14" fillId="0" borderId="0" xfId="0" applyFont="1" applyBorder="1" applyAlignment="1" applyProtection="1">
      <alignment horizontal="left"/>
      <protection locked="0"/>
    </xf>
    <xf numFmtId="0" fontId="14" fillId="0" borderId="0" xfId="0" applyFont="1" applyProtection="1">
      <protection locked="0"/>
    </xf>
    <xf numFmtId="0" fontId="15" fillId="0" borderId="0" xfId="0" applyFont="1" applyAlignment="1">
      <alignment vertical="center"/>
    </xf>
    <xf numFmtId="0" fontId="9" fillId="0" borderId="0" xfId="0" applyFont="1" applyAlignment="1">
      <alignment vertical="center"/>
    </xf>
    <xf numFmtId="0" fontId="16" fillId="0" borderId="0" xfId="0" applyFont="1" applyAlignment="1">
      <alignment vertical="center"/>
    </xf>
    <xf numFmtId="176" fontId="6" fillId="0" borderId="0" xfId="0" applyNumberFormat="1" applyFont="1"/>
    <xf numFmtId="0" fontId="6" fillId="0" borderId="0" xfId="0" applyFont="1" applyAlignment="1">
      <alignment vertical="center"/>
    </xf>
    <xf numFmtId="0" fontId="4" fillId="0" borderId="0" xfId="0" applyFont="1" applyAlignment="1">
      <alignment vertical="center"/>
    </xf>
    <xf numFmtId="177" fontId="6" fillId="2" borderId="1" xfId="1" applyNumberFormat="1" applyFont="1" applyFill="1" applyBorder="1" applyAlignment="1">
      <alignment horizontal="center" vertical="center" shrinkToFit="1"/>
    </xf>
    <xf numFmtId="0" fontId="14" fillId="0" borderId="0" xfId="0" applyFont="1" applyBorder="1" applyAlignment="1" applyProtection="1">
      <alignment horizontal="left" wrapText="1"/>
      <protection locked="0"/>
    </xf>
    <xf numFmtId="0" fontId="10" fillId="0" borderId="21" xfId="0" applyFont="1" applyBorder="1" applyAlignment="1" applyProtection="1">
      <alignment horizontal="center" vertical="center"/>
      <protection locked="0"/>
    </xf>
    <xf numFmtId="0" fontId="10" fillId="0" borderId="25" xfId="0" applyFont="1" applyBorder="1" applyAlignment="1" applyProtection="1">
      <alignment horizontal="center" vertical="center"/>
      <protection locked="0"/>
    </xf>
    <xf numFmtId="0" fontId="10" fillId="0" borderId="22" xfId="0" applyFont="1" applyBorder="1" applyAlignment="1" applyProtection="1">
      <alignment horizontal="center" vertical="center"/>
      <protection locked="0"/>
    </xf>
    <xf numFmtId="0" fontId="10" fillId="0" borderId="23" xfId="0" applyFont="1" applyBorder="1" applyAlignment="1" applyProtection="1">
      <alignment horizontal="center" vertical="center"/>
      <protection locked="0"/>
    </xf>
    <xf numFmtId="0" fontId="10" fillId="0" borderId="17" xfId="0" applyFont="1" applyBorder="1" applyAlignment="1" applyProtection="1">
      <alignment horizontal="center" vertical="center"/>
      <protection locked="0"/>
    </xf>
    <xf numFmtId="0" fontId="10" fillId="0" borderId="24" xfId="0" applyFont="1" applyBorder="1" applyAlignment="1" applyProtection="1">
      <alignment horizontal="center" vertical="center"/>
      <protection locked="0"/>
    </xf>
    <xf numFmtId="0" fontId="10" fillId="0" borderId="23" xfId="0" applyFont="1" applyBorder="1" applyAlignment="1" applyProtection="1">
      <alignment horizontal="left" vertical="center"/>
      <protection locked="0"/>
    </xf>
    <xf numFmtId="0" fontId="10" fillId="0" borderId="17" xfId="0" applyFont="1" applyBorder="1" applyAlignment="1" applyProtection="1">
      <alignment horizontal="left" vertical="center"/>
      <protection locked="0"/>
    </xf>
    <xf numFmtId="0" fontId="10" fillId="0" borderId="24" xfId="0" applyFont="1" applyBorder="1" applyAlignment="1" applyProtection="1">
      <alignment horizontal="left" vertical="center"/>
      <protection locked="0"/>
    </xf>
    <xf numFmtId="0" fontId="10" fillId="0" borderId="21" xfId="0" applyFont="1" applyBorder="1" applyAlignment="1" applyProtection="1">
      <alignment horizontal="center" vertical="center" shrinkToFit="1"/>
      <protection locked="0"/>
    </xf>
    <xf numFmtId="0" fontId="10" fillId="0" borderId="25" xfId="0" applyFont="1" applyBorder="1" applyAlignment="1" applyProtection="1">
      <alignment horizontal="center" vertical="center" shrinkToFit="1"/>
      <protection locked="0"/>
    </xf>
    <xf numFmtId="0" fontId="10" fillId="0" borderId="22" xfId="0" applyFont="1" applyBorder="1" applyAlignment="1" applyProtection="1">
      <alignment horizontal="center" vertical="center" shrinkToFit="1"/>
      <protection locked="0"/>
    </xf>
    <xf numFmtId="0" fontId="12" fillId="0" borderId="0" xfId="0" applyFont="1" applyAlignment="1" applyProtection="1">
      <alignment horizontal="center"/>
      <protection locked="0"/>
    </xf>
    <xf numFmtId="0" fontId="10" fillId="0" borderId="18" xfId="0" applyFont="1" applyBorder="1" applyAlignment="1" applyProtection="1">
      <alignment horizontal="center" vertical="center" wrapText="1"/>
      <protection locked="0"/>
    </xf>
    <xf numFmtId="0" fontId="10" fillId="0" borderId="20" xfId="0" applyFont="1" applyBorder="1" applyAlignment="1" applyProtection="1">
      <alignment horizontal="center" vertical="center"/>
      <protection locked="0"/>
    </xf>
    <xf numFmtId="0" fontId="10" fillId="0" borderId="26" xfId="0" applyFont="1" applyBorder="1" applyAlignment="1" applyProtection="1">
      <alignment horizontal="center" vertical="center"/>
      <protection locked="0"/>
    </xf>
    <xf numFmtId="0" fontId="10" fillId="0" borderId="27" xfId="0" applyFont="1" applyBorder="1" applyAlignment="1" applyProtection="1">
      <alignment horizontal="center" vertical="center"/>
      <protection locked="0"/>
    </xf>
    <xf numFmtId="0" fontId="10" fillId="0" borderId="5" xfId="0" applyFont="1" applyBorder="1" applyAlignment="1" applyProtection="1">
      <alignment horizontal="center" vertical="center" wrapText="1"/>
      <protection locked="0"/>
    </xf>
    <xf numFmtId="0" fontId="10" fillId="0" borderId="16" xfId="0" applyFon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0" fontId="10" fillId="0" borderId="19"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0" fillId="0" borderId="6" xfId="0" applyFont="1" applyBorder="1" applyAlignment="1" applyProtection="1">
      <alignment horizontal="center" vertical="center" wrapText="1"/>
      <protection locked="0"/>
    </xf>
    <xf numFmtId="0" fontId="10" fillId="0" borderId="18" xfId="0" applyFont="1" applyBorder="1" applyAlignment="1" applyProtection="1">
      <alignment horizontal="left" vertical="center"/>
    </xf>
    <xf numFmtId="0" fontId="10" fillId="0" borderId="19" xfId="0" applyFont="1" applyBorder="1" applyAlignment="1" applyProtection="1">
      <alignment horizontal="left" vertical="center"/>
    </xf>
    <xf numFmtId="0" fontId="10" fillId="0" borderId="23" xfId="0" applyFont="1" applyBorder="1" applyAlignment="1" applyProtection="1">
      <alignment horizontal="left" vertical="center"/>
    </xf>
    <xf numFmtId="0" fontId="10" fillId="0" borderId="17" xfId="0" applyFont="1" applyBorder="1" applyAlignment="1" applyProtection="1">
      <alignment horizontal="left" vertical="center"/>
    </xf>
    <xf numFmtId="0" fontId="10" fillId="0" borderId="1" xfId="0" applyFont="1" applyBorder="1" applyAlignment="1" applyProtection="1">
      <alignment horizontal="center" vertical="center"/>
      <protection locked="0"/>
    </xf>
    <xf numFmtId="0" fontId="10" fillId="0" borderId="1" xfId="0" applyFont="1" applyBorder="1" applyAlignment="1" applyProtection="1">
      <alignment vertical="center"/>
      <protection locked="0"/>
    </xf>
    <xf numFmtId="0" fontId="10" fillId="0" borderId="19" xfId="0" applyFont="1" applyBorder="1" applyAlignment="1" applyProtection="1">
      <alignment horizontal="center"/>
      <protection locked="0"/>
    </xf>
    <xf numFmtId="0" fontId="10" fillId="0" borderId="20" xfId="0" applyFont="1" applyBorder="1" applyAlignment="1" applyProtection="1">
      <alignment horizontal="center"/>
      <protection locked="0"/>
    </xf>
    <xf numFmtId="0" fontId="10" fillId="0" borderId="26" xfId="0" applyFont="1" applyBorder="1" applyAlignment="1" applyProtection="1">
      <alignment horizontal="center"/>
      <protection locked="0"/>
    </xf>
    <xf numFmtId="0" fontId="10" fillId="0" borderId="0" xfId="0" applyFont="1" applyBorder="1" applyAlignment="1" applyProtection="1">
      <alignment horizontal="center"/>
      <protection locked="0"/>
    </xf>
    <xf numFmtId="0" fontId="10" fillId="0" borderId="0" xfId="0" applyFont="1" applyAlignment="1" applyProtection="1">
      <alignment horizontal="center"/>
      <protection locked="0"/>
    </xf>
    <xf numFmtId="0" fontId="10" fillId="0" borderId="27" xfId="0" applyFont="1" applyBorder="1" applyAlignment="1" applyProtection="1">
      <alignment horizontal="center"/>
      <protection locked="0"/>
    </xf>
    <xf numFmtId="0" fontId="10" fillId="0" borderId="23" xfId="0" applyFont="1" applyBorder="1" applyAlignment="1" applyProtection="1">
      <alignment horizontal="center"/>
      <protection locked="0"/>
    </xf>
    <xf numFmtId="0" fontId="10" fillId="0" borderId="17" xfId="0" applyFont="1" applyBorder="1" applyAlignment="1" applyProtection="1">
      <alignment horizontal="center"/>
      <protection locked="0"/>
    </xf>
    <xf numFmtId="0" fontId="10" fillId="0" borderId="24" xfId="0" applyFont="1" applyBorder="1" applyAlignment="1" applyProtection="1">
      <alignment horizontal="center"/>
      <protection locked="0"/>
    </xf>
    <xf numFmtId="0" fontId="10" fillId="0" borderId="18" xfId="0" applyFont="1" applyBorder="1" applyAlignment="1" applyProtection="1">
      <alignment horizontal="left" vertical="center"/>
      <protection locked="0"/>
    </xf>
    <xf numFmtId="0" fontId="10" fillId="0" borderId="19" xfId="0" applyFont="1" applyBorder="1" applyAlignment="1" applyProtection="1">
      <alignment horizontal="left" vertical="center"/>
      <protection locked="0"/>
    </xf>
    <xf numFmtId="0" fontId="10" fillId="0" borderId="18" xfId="0" applyFont="1" applyBorder="1" applyAlignment="1" applyProtection="1">
      <alignment horizontal="left" vertical="center" wrapText="1"/>
      <protection locked="0"/>
    </xf>
    <xf numFmtId="0" fontId="10" fillId="0" borderId="20" xfId="0" applyFont="1" applyBorder="1" applyAlignment="1" applyProtection="1">
      <alignment horizontal="left" vertical="center"/>
      <protection locked="0"/>
    </xf>
    <xf numFmtId="0" fontId="10" fillId="0" borderId="26" xfId="0" applyFont="1" applyBorder="1" applyAlignment="1" applyProtection="1">
      <alignment horizontal="left" vertical="center"/>
      <protection locked="0"/>
    </xf>
    <xf numFmtId="0" fontId="10" fillId="0" borderId="27" xfId="0" applyFont="1" applyBorder="1" applyAlignment="1" applyProtection="1">
      <alignment horizontal="left" vertical="center"/>
      <protection locked="0"/>
    </xf>
    <xf numFmtId="0" fontId="6" fillId="2" borderId="15" xfId="1" applyFont="1" applyFill="1" applyBorder="1" applyAlignment="1">
      <alignment horizontal="center" vertical="center" shrinkToFit="1"/>
    </xf>
    <xf numFmtId="0" fontId="6" fillId="0" borderId="16" xfId="0" applyFont="1" applyBorder="1" applyAlignment="1">
      <alignment horizontal="center" vertical="center" shrinkToFit="1"/>
    </xf>
    <xf numFmtId="0" fontId="4" fillId="0" borderId="5" xfId="1" applyFont="1"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4" fillId="0" borderId="8" xfId="1"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5" xfId="1" applyFont="1" applyFill="1" applyBorder="1" applyAlignment="1">
      <alignment horizontal="left" vertical="center" shrinkToFit="1"/>
    </xf>
    <xf numFmtId="0" fontId="4" fillId="0" borderId="6" xfId="0" applyFont="1" applyFill="1" applyBorder="1" applyAlignment="1">
      <alignment horizontal="left" vertical="center" shrinkToFit="1"/>
    </xf>
    <xf numFmtId="0" fontId="4" fillId="0" borderId="7" xfId="0" applyFont="1" applyFill="1" applyBorder="1" applyAlignment="1">
      <alignment horizontal="left" vertical="center" shrinkToFit="1"/>
    </xf>
    <xf numFmtId="0" fontId="4" fillId="0" borderId="6" xfId="0" applyFont="1" applyBorder="1" applyAlignment="1">
      <alignment horizontal="left" vertical="center" shrinkToFit="1"/>
    </xf>
    <xf numFmtId="0" fontId="4" fillId="0" borderId="7" xfId="0" applyFont="1" applyBorder="1" applyAlignment="1">
      <alignment horizontal="left" vertical="center" shrinkToFit="1"/>
    </xf>
    <xf numFmtId="0" fontId="4" fillId="3" borderId="11" xfId="1" applyFont="1" applyFill="1" applyBorder="1" applyAlignment="1">
      <alignment horizontal="center" vertical="center" shrinkToFit="1"/>
    </xf>
    <xf numFmtId="0" fontId="4" fillId="3" borderId="12" xfId="0" applyFont="1" applyFill="1" applyBorder="1" applyAlignment="1">
      <alignment horizontal="center" vertical="center"/>
    </xf>
    <xf numFmtId="0" fontId="6" fillId="2" borderId="13" xfId="1" applyFont="1" applyFill="1" applyBorder="1" applyAlignment="1">
      <alignment horizontal="center" vertical="center" wrapText="1"/>
    </xf>
    <xf numFmtId="0" fontId="6" fillId="0" borderId="14" xfId="0" applyFont="1" applyBorder="1" applyAlignment="1">
      <alignment horizontal="center" vertical="center" wrapText="1"/>
    </xf>
    <xf numFmtId="0" fontId="6" fillId="2" borderId="15" xfId="1" applyFont="1" applyFill="1" applyBorder="1" applyAlignment="1">
      <alignment horizontal="center" vertical="center" wrapText="1"/>
    </xf>
    <xf numFmtId="0" fontId="6" fillId="0" borderId="16" xfId="0" applyFont="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2"/>
  <sheetViews>
    <sheetView tabSelected="1" workbookViewId="0">
      <selection activeCell="B7" sqref="B7:D8"/>
    </sheetView>
  </sheetViews>
  <sheetFormatPr defaultRowHeight="20.100000000000001" customHeight="1" x14ac:dyDescent="0.15"/>
  <cols>
    <col min="1" max="1" width="8.7265625" style="22"/>
    <col min="2" max="2" width="9" style="22" customWidth="1"/>
    <col min="3" max="3" width="2" style="22" customWidth="1"/>
    <col min="4" max="4" width="8.6328125" style="22" customWidth="1"/>
    <col min="5" max="5" width="3.36328125" style="22" customWidth="1"/>
    <col min="6" max="6" width="5.81640625" style="22" customWidth="1"/>
    <col min="7" max="9" width="8.7265625" style="22"/>
    <col min="10" max="10" width="5.6328125" style="22" customWidth="1"/>
    <col min="11" max="11" width="6.7265625" style="22" customWidth="1"/>
    <col min="12" max="12" width="15.6328125" style="22" customWidth="1"/>
    <col min="13" max="16384" width="8.7265625" style="22"/>
  </cols>
  <sheetData>
    <row r="1" spans="1:12" ht="20.100000000000001" customHeight="1" x14ac:dyDescent="0.2">
      <c r="L1" s="23" t="s">
        <v>16</v>
      </c>
    </row>
    <row r="2" spans="1:12" ht="27.75" customHeight="1" x14ac:dyDescent="0.15">
      <c r="L2" s="24"/>
    </row>
    <row r="3" spans="1:12" ht="26.25" customHeight="1" x14ac:dyDescent="0.25">
      <c r="A3" s="66" t="s">
        <v>7</v>
      </c>
      <c r="B3" s="66"/>
      <c r="C3" s="66"/>
      <c r="D3" s="66"/>
      <c r="E3" s="66"/>
      <c r="F3" s="66"/>
      <c r="G3" s="66"/>
      <c r="H3" s="66"/>
      <c r="I3" s="66"/>
      <c r="J3" s="66"/>
      <c r="K3" s="66"/>
      <c r="L3" s="66"/>
    </row>
    <row r="4" spans="1:12" ht="20.100000000000001" customHeight="1" x14ac:dyDescent="0.15">
      <c r="J4" s="25"/>
      <c r="K4" s="25"/>
      <c r="L4" s="25" t="s">
        <v>32</v>
      </c>
    </row>
    <row r="5" spans="1:12" ht="20.100000000000001" customHeight="1" x14ac:dyDescent="0.15">
      <c r="A5" s="71" t="s">
        <v>56</v>
      </c>
      <c r="B5" s="77"/>
      <c r="C5" s="78"/>
      <c r="D5" s="78"/>
      <c r="E5" s="81" t="s">
        <v>51</v>
      </c>
      <c r="F5" s="82"/>
      <c r="G5" s="73"/>
      <c r="H5" s="74"/>
      <c r="I5" s="74"/>
      <c r="J5" s="68"/>
      <c r="K5" s="54" t="s">
        <v>12</v>
      </c>
      <c r="L5" s="56"/>
    </row>
    <row r="6" spans="1:12" ht="20.100000000000001" customHeight="1" x14ac:dyDescent="0.15">
      <c r="A6" s="72"/>
      <c r="B6" s="79"/>
      <c r="C6" s="80"/>
      <c r="D6" s="80"/>
      <c r="E6" s="82"/>
      <c r="F6" s="82"/>
      <c r="G6" s="57"/>
      <c r="H6" s="58"/>
      <c r="I6" s="58"/>
      <c r="J6" s="59"/>
      <c r="K6" s="26" t="s">
        <v>5</v>
      </c>
      <c r="L6" s="27"/>
    </row>
    <row r="7" spans="1:12" ht="20.100000000000001" customHeight="1" x14ac:dyDescent="0.15">
      <c r="A7" s="75" t="s">
        <v>0</v>
      </c>
      <c r="B7" s="92"/>
      <c r="C7" s="93"/>
      <c r="D7" s="93"/>
      <c r="E7" s="81" t="s">
        <v>1</v>
      </c>
      <c r="F7" s="82"/>
      <c r="G7" s="73"/>
      <c r="H7" s="74"/>
      <c r="I7" s="74"/>
      <c r="J7" s="68"/>
      <c r="K7" s="26" t="s">
        <v>6</v>
      </c>
      <c r="L7" s="27"/>
    </row>
    <row r="8" spans="1:12" ht="20.100000000000001" customHeight="1" x14ac:dyDescent="0.15">
      <c r="A8" s="72"/>
      <c r="B8" s="60"/>
      <c r="C8" s="61"/>
      <c r="D8" s="61"/>
      <c r="E8" s="82"/>
      <c r="F8" s="82"/>
      <c r="G8" s="57"/>
      <c r="H8" s="58"/>
      <c r="I8" s="58"/>
      <c r="J8" s="59"/>
      <c r="K8" s="26" t="s">
        <v>11</v>
      </c>
      <c r="L8" s="28"/>
    </row>
    <row r="9" spans="1:12" ht="20.100000000000001" customHeight="1" x14ac:dyDescent="0.15">
      <c r="A9" s="76" t="s">
        <v>15</v>
      </c>
      <c r="B9" s="92"/>
      <c r="C9" s="93"/>
      <c r="D9" s="93"/>
      <c r="E9" s="81" t="s">
        <v>2</v>
      </c>
      <c r="F9" s="82"/>
      <c r="G9" s="73"/>
      <c r="H9" s="74"/>
      <c r="I9" s="74"/>
      <c r="J9" s="74"/>
      <c r="K9" s="74"/>
      <c r="L9" s="68"/>
    </row>
    <row r="10" spans="1:12" ht="20.100000000000001" customHeight="1" x14ac:dyDescent="0.15">
      <c r="A10" s="72"/>
      <c r="B10" s="60"/>
      <c r="C10" s="61"/>
      <c r="D10" s="61"/>
      <c r="E10" s="82"/>
      <c r="F10" s="82"/>
      <c r="G10" s="57"/>
      <c r="H10" s="58"/>
      <c r="I10" s="58"/>
      <c r="J10" s="58"/>
      <c r="K10" s="58"/>
      <c r="L10" s="59"/>
    </row>
    <row r="11" spans="1:12" ht="20.100000000000001" customHeight="1" x14ac:dyDescent="0.15">
      <c r="A11" s="29"/>
      <c r="B11" s="29"/>
      <c r="C11" s="30"/>
      <c r="D11" s="30"/>
      <c r="E11" s="31"/>
      <c r="F11" s="31"/>
      <c r="G11" s="31"/>
      <c r="H11" s="31"/>
      <c r="I11" s="31"/>
      <c r="J11" s="31"/>
      <c r="K11" s="31"/>
    </row>
    <row r="12" spans="1:12" ht="20.100000000000001" customHeight="1" x14ac:dyDescent="0.15">
      <c r="A12" s="67" t="s">
        <v>14</v>
      </c>
      <c r="B12" s="68"/>
      <c r="C12" s="73"/>
      <c r="D12" s="74"/>
      <c r="E12" s="83"/>
      <c r="F12" s="83"/>
      <c r="G12" s="83"/>
      <c r="H12" s="83"/>
      <c r="I12" s="83"/>
      <c r="J12" s="83"/>
      <c r="K12" s="83"/>
      <c r="L12" s="84"/>
    </row>
    <row r="13" spans="1:12" ht="20.100000000000001" customHeight="1" x14ac:dyDescent="0.15">
      <c r="A13" s="69"/>
      <c r="B13" s="70"/>
      <c r="C13" s="85"/>
      <c r="D13" s="86"/>
      <c r="E13" s="87"/>
      <c r="F13" s="87"/>
      <c r="G13" s="87"/>
      <c r="H13" s="87"/>
      <c r="I13" s="87"/>
      <c r="J13" s="87"/>
      <c r="K13" s="87"/>
      <c r="L13" s="88"/>
    </row>
    <row r="14" spans="1:12" ht="20.100000000000001" customHeight="1" x14ac:dyDescent="0.15">
      <c r="A14" s="57"/>
      <c r="B14" s="59"/>
      <c r="C14" s="89"/>
      <c r="D14" s="90"/>
      <c r="E14" s="90"/>
      <c r="F14" s="90"/>
      <c r="G14" s="90"/>
      <c r="H14" s="90"/>
      <c r="I14" s="90"/>
      <c r="J14" s="90"/>
      <c r="K14" s="90"/>
      <c r="L14" s="91"/>
    </row>
    <row r="15" spans="1:12" ht="20.100000000000001" customHeight="1" x14ac:dyDescent="0.15">
      <c r="A15" s="94" t="s">
        <v>52</v>
      </c>
      <c r="B15" s="95"/>
      <c r="C15" s="73"/>
      <c r="D15" s="74"/>
      <c r="E15" s="83"/>
      <c r="F15" s="83"/>
      <c r="G15" s="83"/>
      <c r="H15" s="83"/>
      <c r="I15" s="83"/>
      <c r="J15" s="83"/>
      <c r="K15" s="83"/>
      <c r="L15" s="84"/>
    </row>
    <row r="16" spans="1:12" ht="20.100000000000001" customHeight="1" x14ac:dyDescent="0.15">
      <c r="A16" s="96"/>
      <c r="B16" s="97"/>
      <c r="C16" s="85"/>
      <c r="D16" s="86"/>
      <c r="E16" s="87"/>
      <c r="F16" s="87"/>
      <c r="G16" s="87"/>
      <c r="H16" s="87"/>
      <c r="I16" s="87"/>
      <c r="J16" s="87"/>
      <c r="K16" s="87"/>
      <c r="L16" s="88"/>
    </row>
    <row r="17" spans="1:12" ht="74.25" customHeight="1" x14ac:dyDescent="0.15">
      <c r="A17" s="60"/>
      <c r="B17" s="62"/>
      <c r="C17" s="89"/>
      <c r="D17" s="90"/>
      <c r="E17" s="90"/>
      <c r="F17" s="90"/>
      <c r="G17" s="90"/>
      <c r="H17" s="90"/>
      <c r="I17" s="90"/>
      <c r="J17" s="90"/>
      <c r="K17" s="90"/>
      <c r="L17" s="91"/>
    </row>
    <row r="19" spans="1:12" ht="20.100000000000001" customHeight="1" x14ac:dyDescent="0.15">
      <c r="A19" s="32"/>
      <c r="B19" s="54" t="s">
        <v>8</v>
      </c>
      <c r="C19" s="55"/>
      <c r="D19" s="55"/>
      <c r="E19" s="55"/>
      <c r="F19" s="56"/>
      <c r="G19" s="63" t="s">
        <v>55</v>
      </c>
      <c r="H19" s="64"/>
      <c r="I19" s="65"/>
      <c r="J19" s="54" t="s">
        <v>13</v>
      </c>
      <c r="K19" s="55"/>
      <c r="L19" s="56"/>
    </row>
    <row r="20" spans="1:12" ht="29.25" customHeight="1" x14ac:dyDescent="0.15">
      <c r="A20" s="33" t="s">
        <v>4</v>
      </c>
      <c r="B20" s="34" t="s">
        <v>18</v>
      </c>
      <c r="C20" s="29" t="s">
        <v>17</v>
      </c>
      <c r="D20" s="29" t="s">
        <v>19</v>
      </c>
      <c r="E20" s="35" t="s">
        <v>26</v>
      </c>
      <c r="F20" s="36" t="s">
        <v>25</v>
      </c>
      <c r="G20" s="54" t="s">
        <v>3</v>
      </c>
      <c r="H20" s="55"/>
      <c r="I20" s="56"/>
      <c r="J20" s="54"/>
      <c r="K20" s="55"/>
      <c r="L20" s="56"/>
    </row>
    <row r="21" spans="1:12" ht="30" customHeight="1" x14ac:dyDescent="0.15">
      <c r="A21" s="37">
        <v>1</v>
      </c>
      <c r="B21" s="38"/>
      <c r="C21" s="29" t="s">
        <v>17</v>
      </c>
      <c r="D21" s="39"/>
      <c r="E21" s="40" t="str">
        <f>IF(B21="","",D21-B21+1)</f>
        <v/>
      </c>
      <c r="F21" s="36" t="s">
        <v>25</v>
      </c>
      <c r="G21" s="60"/>
      <c r="H21" s="61"/>
      <c r="I21" s="62"/>
      <c r="J21" s="57"/>
      <c r="K21" s="58"/>
      <c r="L21" s="59"/>
    </row>
    <row r="22" spans="1:12" ht="30" customHeight="1" x14ac:dyDescent="0.15">
      <c r="A22" s="37">
        <v>2</v>
      </c>
      <c r="B22" s="38"/>
      <c r="C22" s="29" t="s">
        <v>17</v>
      </c>
      <c r="D22" s="39"/>
      <c r="E22" s="40" t="str">
        <f>IF(B22="","",D22-B22+1)</f>
        <v/>
      </c>
      <c r="F22" s="36" t="s">
        <v>25</v>
      </c>
      <c r="G22" s="60"/>
      <c r="H22" s="61"/>
      <c r="I22" s="62"/>
      <c r="J22" s="57"/>
      <c r="K22" s="58"/>
      <c r="L22" s="59"/>
    </row>
    <row r="23" spans="1:12" ht="30" customHeight="1" x14ac:dyDescent="0.15">
      <c r="A23" s="37">
        <v>3</v>
      </c>
      <c r="B23" s="38"/>
      <c r="C23" s="29" t="s">
        <v>17</v>
      </c>
      <c r="D23" s="39"/>
      <c r="E23" s="40" t="str">
        <f>IF(B23="","",D23-B23+1)</f>
        <v/>
      </c>
      <c r="F23" s="36" t="s">
        <v>25</v>
      </c>
      <c r="G23" s="60"/>
      <c r="H23" s="61"/>
      <c r="I23" s="62"/>
      <c r="J23" s="57"/>
      <c r="K23" s="58"/>
      <c r="L23" s="59"/>
    </row>
    <row r="24" spans="1:12" ht="30" customHeight="1" x14ac:dyDescent="0.15">
      <c r="A24" s="37">
        <v>4</v>
      </c>
      <c r="B24" s="38"/>
      <c r="C24" s="29" t="s">
        <v>17</v>
      </c>
      <c r="D24" s="39"/>
      <c r="E24" s="40" t="str">
        <f>IF(B24="","",D24-B24+1)</f>
        <v/>
      </c>
      <c r="F24" s="36" t="s">
        <v>25</v>
      </c>
      <c r="G24" s="60"/>
      <c r="H24" s="61"/>
      <c r="I24" s="62"/>
      <c r="J24" s="57"/>
      <c r="K24" s="58"/>
      <c r="L24" s="59"/>
    </row>
    <row r="25" spans="1:12" ht="30" customHeight="1" x14ac:dyDescent="0.15">
      <c r="A25" s="37">
        <v>5</v>
      </c>
      <c r="B25" s="38"/>
      <c r="C25" s="29" t="s">
        <v>17</v>
      </c>
      <c r="D25" s="39"/>
      <c r="E25" s="40" t="str">
        <f>IF(B25="","",D25-B25+1)</f>
        <v/>
      </c>
      <c r="F25" s="36" t="s">
        <v>25</v>
      </c>
      <c r="G25" s="60"/>
      <c r="H25" s="61"/>
      <c r="I25" s="62"/>
      <c r="J25" s="57"/>
      <c r="K25" s="58"/>
      <c r="L25" s="59"/>
    </row>
    <row r="26" spans="1:12" ht="19.5" customHeight="1" x14ac:dyDescent="0.15">
      <c r="A26" s="41" t="s">
        <v>31</v>
      </c>
      <c r="B26" s="42"/>
      <c r="C26" s="30"/>
      <c r="D26" s="42"/>
      <c r="E26" s="43"/>
      <c r="F26" s="30"/>
      <c r="G26" s="31"/>
      <c r="H26" s="31"/>
      <c r="I26" s="31"/>
      <c r="J26" s="30"/>
      <c r="K26" s="30"/>
      <c r="L26" s="30"/>
    </row>
    <row r="27" spans="1:12" ht="19.5" customHeight="1" x14ac:dyDescent="0.15">
      <c r="A27" s="41" t="s">
        <v>30</v>
      </c>
      <c r="B27" s="42"/>
      <c r="C27" s="30"/>
      <c r="D27" s="42"/>
      <c r="E27" s="43"/>
      <c r="F27" s="30"/>
      <c r="G27" s="31"/>
      <c r="H27" s="31"/>
      <c r="I27" s="31"/>
      <c r="J27" s="30"/>
      <c r="K27" s="30"/>
      <c r="L27" s="30"/>
    </row>
    <row r="28" spans="1:12" ht="19.5" customHeight="1" x14ac:dyDescent="0.15">
      <c r="A28" s="44" t="s">
        <v>57</v>
      </c>
      <c r="B28" s="31"/>
      <c r="C28" s="31"/>
      <c r="D28" s="31"/>
      <c r="E28" s="31"/>
      <c r="F28" s="31"/>
      <c r="G28" s="31"/>
      <c r="H28" s="31"/>
      <c r="I28" s="31"/>
      <c r="J28" s="30"/>
      <c r="K28" s="30"/>
      <c r="L28" s="30"/>
    </row>
    <row r="29" spans="1:12" ht="31.5" customHeight="1" x14ac:dyDescent="0.15">
      <c r="A29" s="53" t="s">
        <v>54</v>
      </c>
      <c r="B29" s="53"/>
      <c r="C29" s="53"/>
      <c r="D29" s="53"/>
      <c r="E29" s="53"/>
      <c r="F29" s="53"/>
      <c r="G29" s="53"/>
      <c r="H29" s="53"/>
      <c r="I29" s="53"/>
      <c r="J29" s="53"/>
      <c r="K29" s="53"/>
      <c r="L29" s="53"/>
    </row>
    <row r="30" spans="1:12" ht="20.100000000000001" customHeight="1" x14ac:dyDescent="0.15">
      <c r="A30" s="45" t="s">
        <v>29</v>
      </c>
    </row>
    <row r="31" spans="1:12" ht="20.100000000000001" customHeight="1" x14ac:dyDescent="0.15">
      <c r="A31" s="45" t="s">
        <v>9</v>
      </c>
    </row>
    <row r="32" spans="1:12" ht="20.100000000000001" customHeight="1" x14ac:dyDescent="0.15">
      <c r="A32" s="45" t="s">
        <v>10</v>
      </c>
    </row>
  </sheetData>
  <mergeCells count="34">
    <mergeCell ref="A15:B17"/>
    <mergeCell ref="C15:L17"/>
    <mergeCell ref="A3:L3"/>
    <mergeCell ref="A12:B14"/>
    <mergeCell ref="A5:A6"/>
    <mergeCell ref="G5:J6"/>
    <mergeCell ref="A7:A8"/>
    <mergeCell ref="A9:A10"/>
    <mergeCell ref="K5:L5"/>
    <mergeCell ref="B5:D6"/>
    <mergeCell ref="E5:F6"/>
    <mergeCell ref="C12:L14"/>
    <mergeCell ref="B7:D8"/>
    <mergeCell ref="B9:D10"/>
    <mergeCell ref="G9:L10"/>
    <mergeCell ref="E9:F10"/>
    <mergeCell ref="G7:J8"/>
    <mergeCell ref="E7:F8"/>
    <mergeCell ref="A29:L29"/>
    <mergeCell ref="J19:L19"/>
    <mergeCell ref="J20:L20"/>
    <mergeCell ref="J21:L21"/>
    <mergeCell ref="J22:L22"/>
    <mergeCell ref="J24:L24"/>
    <mergeCell ref="G25:I25"/>
    <mergeCell ref="J25:L25"/>
    <mergeCell ref="J23:L23"/>
    <mergeCell ref="G22:I22"/>
    <mergeCell ref="G23:I23"/>
    <mergeCell ref="G24:I24"/>
    <mergeCell ref="G21:I21"/>
    <mergeCell ref="G20:I20"/>
    <mergeCell ref="B19:F19"/>
    <mergeCell ref="G19:I19"/>
  </mergeCells>
  <phoneticPr fontId="2"/>
  <printOptions horizontalCentered="1"/>
  <pageMargins left="0.78740157480314965" right="0.78740157480314965" top="0.59055118110236227" bottom="0.39370078740157483" header="0.31496062992125984" footer="0.27559055118110237"/>
  <pageSetup paperSize="9" scale="86" orientation="landscape" r:id="rId1"/>
  <headerFooter alignWithMargins="0"/>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Sheet3!$G$1:$G$19</xm:f>
          </x14:formula1>
          <xm:sqref>B5:D6</xm:sqref>
        </x14:dataValidation>
        <x14:dataValidation type="list" allowBlank="1" showInputMessage="1" showErrorMessage="1" xr:uid="{00000000-0002-0000-0000-000001000000}">
          <x14:formula1>
            <xm:f>Sheet3!$A$1:$A$4</xm:f>
          </x14:formula1>
          <xm:sqref>B7:D8</xm:sqref>
        </x14:dataValidation>
        <x14:dataValidation type="list" allowBlank="1" showInputMessage="1" xr:uid="{5500ADF0-0E8C-46CF-AD4E-9BE411E0BBE2}">
          <x14:formula1>
            <xm:f>Sheet3!$J$1:$J$31</xm:f>
          </x14:formula1>
          <xm:sqref>B21:B25 D21:D25</xm:sqref>
        </x14:dataValidation>
        <x14:dataValidation type="list" allowBlank="1" showInputMessage="1" xr:uid="{036DF54E-22F0-4035-9D87-09EE955A9E7E}">
          <x14:formula1>
            <xm:f>Sheet3!$D$1:$D$5</xm:f>
          </x14:formula1>
          <xm:sqref>G21:I25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5:AY15"/>
  <sheetViews>
    <sheetView topLeftCell="A4" zoomScale="85" zoomScaleNormal="85" workbookViewId="0">
      <selection activeCell="G8" sqref="G8"/>
    </sheetView>
  </sheetViews>
  <sheetFormatPr defaultRowHeight="18" customHeight="1" x14ac:dyDescent="0.15"/>
  <cols>
    <col min="1" max="1" width="2.6328125" style="1" customWidth="1"/>
    <col min="2" max="2" width="11.36328125" style="1" customWidth="1"/>
    <col min="3" max="3" width="14.36328125" style="2" customWidth="1"/>
    <col min="4" max="4" width="10" style="2" customWidth="1"/>
    <col min="5" max="5" width="7.6328125" style="3" customWidth="1"/>
    <col min="6" max="6" width="7.6328125" style="4" customWidth="1"/>
    <col min="7" max="51" width="3.81640625" style="4" customWidth="1"/>
    <col min="52" max="54" width="3.36328125" style="1" customWidth="1"/>
    <col min="55" max="16384" width="8.7265625" style="1"/>
  </cols>
  <sheetData>
    <row r="5" spans="1:51" ht="18" customHeight="1" thickBot="1" x14ac:dyDescent="0.2"/>
    <row r="6" spans="1:51" s="5" customFormat="1" ht="18" customHeight="1" x14ac:dyDescent="0.15">
      <c r="A6" s="113"/>
      <c r="B6" s="115" t="s">
        <v>20</v>
      </c>
      <c r="C6" s="98" t="s">
        <v>21</v>
      </c>
      <c r="D6" s="98" t="s">
        <v>58</v>
      </c>
      <c r="E6" s="98" t="s">
        <v>22</v>
      </c>
      <c r="F6" s="98" t="s">
        <v>23</v>
      </c>
      <c r="G6" s="15">
        <v>45413</v>
      </c>
      <c r="H6" s="15">
        <f>+G6+1</f>
        <v>45414</v>
      </c>
      <c r="I6" s="15">
        <f t="shared" ref="I6:AK6" si="0">+H6+1</f>
        <v>45415</v>
      </c>
      <c r="J6" s="15">
        <f t="shared" si="0"/>
        <v>45416</v>
      </c>
      <c r="K6" s="15">
        <f t="shared" si="0"/>
        <v>45417</v>
      </c>
      <c r="L6" s="15">
        <f t="shared" si="0"/>
        <v>45418</v>
      </c>
      <c r="M6" s="15">
        <f t="shared" si="0"/>
        <v>45419</v>
      </c>
      <c r="N6" s="15">
        <f t="shared" si="0"/>
        <v>45420</v>
      </c>
      <c r="O6" s="15">
        <f t="shared" si="0"/>
        <v>45421</v>
      </c>
      <c r="P6" s="15">
        <f t="shared" si="0"/>
        <v>45422</v>
      </c>
      <c r="Q6" s="15">
        <f t="shared" si="0"/>
        <v>45423</v>
      </c>
      <c r="R6" s="15">
        <f t="shared" si="0"/>
        <v>45424</v>
      </c>
      <c r="S6" s="15">
        <f t="shared" si="0"/>
        <v>45425</v>
      </c>
      <c r="T6" s="15">
        <f t="shared" si="0"/>
        <v>45426</v>
      </c>
      <c r="U6" s="15">
        <f t="shared" si="0"/>
        <v>45427</v>
      </c>
      <c r="V6" s="15">
        <f t="shared" si="0"/>
        <v>45428</v>
      </c>
      <c r="W6" s="15">
        <f t="shared" si="0"/>
        <v>45429</v>
      </c>
      <c r="X6" s="15">
        <f t="shared" si="0"/>
        <v>45430</v>
      </c>
      <c r="Y6" s="15">
        <f t="shared" si="0"/>
        <v>45431</v>
      </c>
      <c r="Z6" s="15">
        <f t="shared" si="0"/>
        <v>45432</v>
      </c>
      <c r="AA6" s="15">
        <f t="shared" si="0"/>
        <v>45433</v>
      </c>
      <c r="AB6" s="15">
        <f t="shared" si="0"/>
        <v>45434</v>
      </c>
      <c r="AC6" s="15">
        <f t="shared" si="0"/>
        <v>45435</v>
      </c>
      <c r="AD6" s="15">
        <f t="shared" si="0"/>
        <v>45436</v>
      </c>
      <c r="AE6" s="15">
        <f t="shared" si="0"/>
        <v>45437</v>
      </c>
      <c r="AF6" s="15">
        <f t="shared" si="0"/>
        <v>45438</v>
      </c>
      <c r="AG6" s="15">
        <f t="shared" si="0"/>
        <v>45439</v>
      </c>
      <c r="AH6" s="15">
        <f t="shared" si="0"/>
        <v>45440</v>
      </c>
      <c r="AI6" s="15">
        <f t="shared" si="0"/>
        <v>45441</v>
      </c>
      <c r="AJ6" s="15">
        <f t="shared" si="0"/>
        <v>45442</v>
      </c>
      <c r="AK6" s="15">
        <f t="shared" si="0"/>
        <v>45443</v>
      </c>
    </row>
    <row r="7" spans="1:51" s="5" customFormat="1" ht="18" customHeight="1" thickBot="1" x14ac:dyDescent="0.2">
      <c r="A7" s="114"/>
      <c r="B7" s="116"/>
      <c r="C7" s="99"/>
      <c r="D7" s="99"/>
      <c r="E7" s="99"/>
      <c r="F7" s="99"/>
      <c r="G7" s="52">
        <f>+WEEKDAY(G6)</f>
        <v>4</v>
      </c>
      <c r="H7" s="52">
        <f t="shared" ref="H7:AK7" si="1">+WEEKDAY(H6)</f>
        <v>5</v>
      </c>
      <c r="I7" s="52">
        <f t="shared" si="1"/>
        <v>6</v>
      </c>
      <c r="J7" s="52">
        <f t="shared" si="1"/>
        <v>7</v>
      </c>
      <c r="K7" s="52">
        <f t="shared" si="1"/>
        <v>1</v>
      </c>
      <c r="L7" s="52">
        <f t="shared" si="1"/>
        <v>2</v>
      </c>
      <c r="M7" s="52">
        <f t="shared" si="1"/>
        <v>3</v>
      </c>
      <c r="N7" s="52">
        <f t="shared" si="1"/>
        <v>4</v>
      </c>
      <c r="O7" s="52">
        <f t="shared" si="1"/>
        <v>5</v>
      </c>
      <c r="P7" s="52">
        <f t="shared" si="1"/>
        <v>6</v>
      </c>
      <c r="Q7" s="52">
        <f t="shared" si="1"/>
        <v>7</v>
      </c>
      <c r="R7" s="52">
        <f t="shared" si="1"/>
        <v>1</v>
      </c>
      <c r="S7" s="52">
        <f t="shared" si="1"/>
        <v>2</v>
      </c>
      <c r="T7" s="52">
        <f t="shared" si="1"/>
        <v>3</v>
      </c>
      <c r="U7" s="52">
        <f t="shared" si="1"/>
        <v>4</v>
      </c>
      <c r="V7" s="52">
        <f t="shared" si="1"/>
        <v>5</v>
      </c>
      <c r="W7" s="52">
        <f t="shared" si="1"/>
        <v>6</v>
      </c>
      <c r="X7" s="52">
        <f t="shared" si="1"/>
        <v>7</v>
      </c>
      <c r="Y7" s="52">
        <f t="shared" si="1"/>
        <v>1</v>
      </c>
      <c r="Z7" s="52">
        <f t="shared" si="1"/>
        <v>2</v>
      </c>
      <c r="AA7" s="52">
        <f t="shared" si="1"/>
        <v>3</v>
      </c>
      <c r="AB7" s="52">
        <f t="shared" si="1"/>
        <v>4</v>
      </c>
      <c r="AC7" s="52">
        <f t="shared" si="1"/>
        <v>5</v>
      </c>
      <c r="AD7" s="52">
        <f t="shared" si="1"/>
        <v>6</v>
      </c>
      <c r="AE7" s="52">
        <f t="shared" si="1"/>
        <v>7</v>
      </c>
      <c r="AF7" s="52">
        <f t="shared" si="1"/>
        <v>1</v>
      </c>
      <c r="AG7" s="52">
        <f t="shared" si="1"/>
        <v>2</v>
      </c>
      <c r="AH7" s="52">
        <f t="shared" si="1"/>
        <v>3</v>
      </c>
      <c r="AI7" s="52">
        <f t="shared" si="1"/>
        <v>4</v>
      </c>
      <c r="AJ7" s="52">
        <f t="shared" si="1"/>
        <v>5</v>
      </c>
      <c r="AK7" s="52">
        <f t="shared" si="1"/>
        <v>6</v>
      </c>
    </row>
    <row r="8" spans="1:51" ht="18" customHeight="1" thickBot="1" x14ac:dyDescent="0.2">
      <c r="A8" s="103"/>
      <c r="B8" s="100">
        <f>派遣職員登録票!B7</f>
        <v>0</v>
      </c>
      <c r="C8" s="106">
        <f>派遣職員登録票!G7</f>
        <v>0</v>
      </c>
      <c r="D8" s="106">
        <f>派遣職員登録票!B5</f>
        <v>0</v>
      </c>
      <c r="E8" s="111" t="s">
        <v>24</v>
      </c>
      <c r="F8" s="112"/>
      <c r="G8" s="6">
        <f>COUNTIF(G9:G13,"○")</f>
        <v>0</v>
      </c>
      <c r="H8" s="6">
        <f t="shared" ref="H8:AI8" si="2">COUNTIF(H9:H13,"○")</f>
        <v>0</v>
      </c>
      <c r="I8" s="6">
        <f t="shared" si="2"/>
        <v>0</v>
      </c>
      <c r="J8" s="6">
        <f t="shared" si="2"/>
        <v>0</v>
      </c>
      <c r="K8" s="6">
        <f t="shared" si="2"/>
        <v>0</v>
      </c>
      <c r="L8" s="6">
        <f t="shared" si="2"/>
        <v>0</v>
      </c>
      <c r="M8" s="6">
        <f t="shared" si="2"/>
        <v>0</v>
      </c>
      <c r="N8" s="6">
        <f t="shared" si="2"/>
        <v>0</v>
      </c>
      <c r="O8" s="6">
        <f t="shared" si="2"/>
        <v>0</v>
      </c>
      <c r="P8" s="6">
        <f t="shared" si="2"/>
        <v>0</v>
      </c>
      <c r="Q8" s="6">
        <f t="shared" si="2"/>
        <v>0</v>
      </c>
      <c r="R8" s="6">
        <f t="shared" si="2"/>
        <v>0</v>
      </c>
      <c r="S8" s="6">
        <f t="shared" si="2"/>
        <v>0</v>
      </c>
      <c r="T8" s="6">
        <f t="shared" si="2"/>
        <v>0</v>
      </c>
      <c r="U8" s="6">
        <f t="shared" si="2"/>
        <v>0</v>
      </c>
      <c r="V8" s="6">
        <f t="shared" si="2"/>
        <v>0</v>
      </c>
      <c r="W8" s="6">
        <f t="shared" si="2"/>
        <v>0</v>
      </c>
      <c r="X8" s="6">
        <f t="shared" si="2"/>
        <v>0</v>
      </c>
      <c r="Y8" s="6">
        <f t="shared" si="2"/>
        <v>0</v>
      </c>
      <c r="Z8" s="6">
        <f t="shared" si="2"/>
        <v>0</v>
      </c>
      <c r="AA8" s="6">
        <f t="shared" si="2"/>
        <v>0</v>
      </c>
      <c r="AB8" s="6">
        <f t="shared" si="2"/>
        <v>0</v>
      </c>
      <c r="AC8" s="6">
        <f t="shared" si="2"/>
        <v>0</v>
      </c>
      <c r="AD8" s="6">
        <f t="shared" si="2"/>
        <v>0</v>
      </c>
      <c r="AE8" s="6">
        <f t="shared" si="2"/>
        <v>0</v>
      </c>
      <c r="AF8" s="6">
        <f t="shared" si="2"/>
        <v>0</v>
      </c>
      <c r="AG8" s="6">
        <f t="shared" si="2"/>
        <v>0</v>
      </c>
      <c r="AH8" s="6">
        <f t="shared" si="2"/>
        <v>0</v>
      </c>
      <c r="AI8" s="6">
        <f t="shared" si="2"/>
        <v>0</v>
      </c>
      <c r="AJ8" s="6">
        <f>COUNTIF(AJ9:AJ13,"○")</f>
        <v>0</v>
      </c>
      <c r="AK8" s="6">
        <f t="shared" ref="AK8" si="3">COUNTIF(AK9:AK13,"○")</f>
        <v>0</v>
      </c>
      <c r="AL8" s="7"/>
      <c r="AM8" s="1"/>
      <c r="AN8" s="1"/>
      <c r="AO8" s="1"/>
      <c r="AP8" s="1"/>
      <c r="AQ8" s="1"/>
      <c r="AR8" s="1"/>
      <c r="AS8" s="1"/>
      <c r="AT8" s="1"/>
      <c r="AU8" s="1"/>
      <c r="AV8" s="1"/>
      <c r="AW8" s="1"/>
      <c r="AX8" s="1"/>
      <c r="AY8" s="1"/>
    </row>
    <row r="9" spans="1:51" s="11" customFormat="1" ht="18" customHeight="1" thickTop="1" x14ac:dyDescent="0.15">
      <c r="A9" s="104"/>
      <c r="B9" s="101"/>
      <c r="C9" s="107"/>
      <c r="D9" s="109"/>
      <c r="E9" s="8">
        <f>派遣職員登録票!G21</f>
        <v>0</v>
      </c>
      <c r="F9" s="9"/>
      <c r="G9" s="14" t="str">
        <f>IF(派遣職員登録票!B21=G$6,"○","　")</f>
        <v>　</v>
      </c>
      <c r="H9" s="14" t="str">
        <f>IF(AND(派遣職員登録票!$B21&lt;=H$6,派遣職員登録票!$B21+$AL9-1&gt;=H$6),"○"," ")</f>
        <v xml:space="preserve"> </v>
      </c>
      <c r="I9" s="14" t="str">
        <f>IF(AND(派遣職員登録票!$B21&lt;=I$6,派遣職員登録票!$B21+$AL9-1&gt;=I$6),"○"," ")</f>
        <v xml:space="preserve"> </v>
      </c>
      <c r="J9" s="14" t="str">
        <f>IF(AND(派遣職員登録票!$B21&lt;=J$6,派遣職員登録票!$B21+$AL9-1&gt;=J$6),"○"," ")</f>
        <v xml:space="preserve"> </v>
      </c>
      <c r="K9" s="14" t="str">
        <f>IF(AND(派遣職員登録票!$B21&lt;=K$6,派遣職員登録票!$B21+$AL9-1&gt;=K$6),"○"," ")</f>
        <v xml:space="preserve"> </v>
      </c>
      <c r="L9" s="14" t="str">
        <f>IF(AND(派遣職員登録票!$B21&lt;=L$6,派遣職員登録票!$B21+$AL9-1&gt;=L$6),"○"," ")</f>
        <v xml:space="preserve"> </v>
      </c>
      <c r="M9" s="14" t="str">
        <f>IF(AND(派遣職員登録票!$B21&lt;=M$6,派遣職員登録票!$B21+$AL9-1&gt;=M$6),"○"," ")</f>
        <v xml:space="preserve"> </v>
      </c>
      <c r="N9" s="14" t="str">
        <f>IF(AND(派遣職員登録票!$B21&lt;=N$6,派遣職員登録票!$B21+$AL9-1&gt;=N$6),"○"," ")</f>
        <v xml:space="preserve"> </v>
      </c>
      <c r="O9" s="14" t="str">
        <f>IF(AND(派遣職員登録票!$B21&lt;=O$6,派遣職員登録票!$B21+$AL9-1&gt;=O$6),"○"," ")</f>
        <v xml:space="preserve"> </v>
      </c>
      <c r="P9" s="14" t="str">
        <f>IF(AND(派遣職員登録票!$B21&lt;=P$6,派遣職員登録票!$B21+$AL9-1&gt;=P$6),"○"," ")</f>
        <v xml:space="preserve"> </v>
      </c>
      <c r="Q9" s="14" t="str">
        <f>IF(AND(派遣職員登録票!$B21&lt;=Q$6,派遣職員登録票!$B21+$AL9-1&gt;=Q$6),"○"," ")</f>
        <v xml:space="preserve"> </v>
      </c>
      <c r="R9" s="14" t="str">
        <f>IF(AND(派遣職員登録票!$B21&lt;=R$6,派遣職員登録票!$B21+$AL9-1&gt;=R$6),"○"," ")</f>
        <v xml:space="preserve"> </v>
      </c>
      <c r="S9" s="14" t="str">
        <f>IF(AND(派遣職員登録票!$B21&lt;=S$6,派遣職員登録票!$B21+$AL9-1&gt;=S$6),"○"," ")</f>
        <v xml:space="preserve"> </v>
      </c>
      <c r="T9" s="14" t="str">
        <f>IF(AND(派遣職員登録票!$B21&lt;=T$6,派遣職員登録票!$B21+$AL9-1&gt;=T$6),"○"," ")</f>
        <v xml:space="preserve"> </v>
      </c>
      <c r="U9" s="14" t="str">
        <f>IF(AND(派遣職員登録票!$B21&lt;=U$6,派遣職員登録票!$B21+$AL9-1&gt;=U$6),"○"," ")</f>
        <v xml:space="preserve"> </v>
      </c>
      <c r="V9" s="14" t="str">
        <f>IF(AND(派遣職員登録票!$B21&lt;=V$6,派遣職員登録票!$B21+$AL9-1&gt;=V$6),"○"," ")</f>
        <v xml:space="preserve"> </v>
      </c>
      <c r="W9" s="14" t="str">
        <f>IF(AND(派遣職員登録票!$B21&lt;=W$6,派遣職員登録票!$B21+$AL9-1&gt;=W$6),"○"," ")</f>
        <v xml:space="preserve"> </v>
      </c>
      <c r="X9" s="14" t="str">
        <f>IF(AND(派遣職員登録票!$B21&lt;=X$6,派遣職員登録票!$B21+$AL9-1&gt;=X$6),"○"," ")</f>
        <v xml:space="preserve"> </v>
      </c>
      <c r="Y9" s="14" t="str">
        <f>IF(AND(派遣職員登録票!$B21&lt;=Y$6,派遣職員登録票!$B21+$AL9-1&gt;=Y$6),"○"," ")</f>
        <v xml:space="preserve"> </v>
      </c>
      <c r="Z9" s="14" t="str">
        <f>IF(AND(派遣職員登録票!$B21&lt;=Z$6,派遣職員登録票!$B21+$AL9-1&gt;=Z$6),"○"," ")</f>
        <v xml:space="preserve"> </v>
      </c>
      <c r="AA9" s="14" t="str">
        <f>IF(AND(派遣職員登録票!$B21&lt;=AA$6,派遣職員登録票!$B21+$AL9-1&gt;=AA$6),"○"," ")</f>
        <v xml:space="preserve"> </v>
      </c>
      <c r="AB9" s="14" t="str">
        <f>IF(AND(派遣職員登録票!$B21&lt;=AB$6,派遣職員登録票!$B21+$AL9-1&gt;=AB$6),"○"," ")</f>
        <v xml:space="preserve"> </v>
      </c>
      <c r="AC9" s="14" t="str">
        <f>IF(AND(派遣職員登録票!$B21&lt;=AC$6,派遣職員登録票!$B21+$AL9-1&gt;=AC$6),"○"," ")</f>
        <v xml:space="preserve"> </v>
      </c>
      <c r="AD9" s="14" t="str">
        <f>IF(AND(派遣職員登録票!$B21&lt;=AD$6,派遣職員登録票!$B21+$AL9-1&gt;=AD$6),"○"," ")</f>
        <v xml:space="preserve"> </v>
      </c>
      <c r="AE9" s="14" t="str">
        <f>IF(AND(派遣職員登録票!$B21&lt;=AE$6,派遣職員登録票!$B21+$AL9-1&gt;=AE$6),"○"," ")</f>
        <v xml:space="preserve"> </v>
      </c>
      <c r="AF9" s="14" t="str">
        <f>IF(AND(派遣職員登録票!$B21&lt;=AF$6,派遣職員登録票!$B21+$AL9-1&gt;=AF$6),"○"," ")</f>
        <v xml:space="preserve"> </v>
      </c>
      <c r="AG9" s="14" t="str">
        <f>IF(AND(派遣職員登録票!$B21&lt;=AG$6,派遣職員登録票!$B21+$AL9-1&gt;=AG$6),"○"," ")</f>
        <v xml:space="preserve"> </v>
      </c>
      <c r="AH9" s="14" t="str">
        <f>IF(AND(派遣職員登録票!$B21&lt;=AH$6,派遣職員登録票!$B21+$AL9-1&gt;=AH$6),"○"," ")</f>
        <v xml:space="preserve"> </v>
      </c>
      <c r="AI9" s="14" t="str">
        <f>IF(AND(派遣職員登録票!$B21&lt;=AI$6,派遣職員登録票!$B21+$AL9-1&gt;=AI$6),"○"," ")</f>
        <v xml:space="preserve"> </v>
      </c>
      <c r="AJ9" s="14" t="str">
        <f>IF(AND(派遣職員登録票!$B21&lt;=AJ$6,派遣職員登録票!$B21+$AL9-1&gt;=AJ$6),"○"," ")</f>
        <v xml:space="preserve"> </v>
      </c>
      <c r="AK9" s="14" t="str">
        <f>IF(AND(派遣職員登録票!$B21&lt;=AK$6,派遣職員登録票!$B21+$AL9-1&gt;=AK$6),"○"," ")</f>
        <v xml:space="preserve"> </v>
      </c>
      <c r="AL9" s="10">
        <f>派遣職員登録票!D21-派遣職員登録票!B21+1</f>
        <v>1</v>
      </c>
    </row>
    <row r="10" spans="1:51" s="11" customFormat="1" ht="18" customHeight="1" x14ac:dyDescent="0.15">
      <c r="A10" s="104"/>
      <c r="B10" s="101"/>
      <c r="C10" s="107"/>
      <c r="D10" s="109"/>
      <c r="E10" s="8">
        <f>派遣職員登録票!G22</f>
        <v>0</v>
      </c>
      <c r="F10" s="9"/>
      <c r="G10" s="14" t="str">
        <f>IF(派遣職員登録票!B22=G$6,"○","　")</f>
        <v>　</v>
      </c>
      <c r="H10" s="14" t="str">
        <f>IF(AND(派遣職員登録票!$B22&lt;=H$6,派遣職員登録票!$B22+$AL10-1&gt;=H$6),"○"," ")</f>
        <v xml:space="preserve"> </v>
      </c>
      <c r="I10" s="14" t="str">
        <f>IF(AND(派遣職員登録票!$B22&lt;=I$6,派遣職員登録票!$B22+$AL10-1&gt;=I$6),"○"," ")</f>
        <v xml:space="preserve"> </v>
      </c>
      <c r="J10" s="14" t="str">
        <f>IF(AND(派遣職員登録票!$B22&lt;=J$6,派遣職員登録票!$B22+$AL10-1&gt;=J$6),"○"," ")</f>
        <v xml:space="preserve"> </v>
      </c>
      <c r="K10" s="14" t="str">
        <f>IF(AND(派遣職員登録票!$B22&lt;=K$6,派遣職員登録票!$B22+$AL10-1&gt;=K$6),"○"," ")</f>
        <v xml:space="preserve"> </v>
      </c>
      <c r="L10" s="14" t="str">
        <f>IF(AND(派遣職員登録票!$B22&lt;=L$6,派遣職員登録票!$B22+$AL10-1&gt;=L$6),"○"," ")</f>
        <v xml:space="preserve"> </v>
      </c>
      <c r="M10" s="14" t="str">
        <f>IF(AND(派遣職員登録票!$B22&lt;=M$6,派遣職員登録票!$B22+$AL10-1&gt;=M$6),"○"," ")</f>
        <v xml:space="preserve"> </v>
      </c>
      <c r="N10" s="14" t="str">
        <f>IF(AND(派遣職員登録票!$B22&lt;=N$6,派遣職員登録票!$B22+$AL10-1&gt;=N$6),"○"," ")</f>
        <v xml:space="preserve"> </v>
      </c>
      <c r="O10" s="14" t="str">
        <f>IF(AND(派遣職員登録票!$B22&lt;=O$6,派遣職員登録票!$B22+$AL10-1&gt;=O$6),"○"," ")</f>
        <v xml:space="preserve"> </v>
      </c>
      <c r="P10" s="14" t="str">
        <f>IF(AND(派遣職員登録票!$B22&lt;=P$6,派遣職員登録票!$B22+$AL10-1&gt;=P$6),"○"," ")</f>
        <v xml:space="preserve"> </v>
      </c>
      <c r="Q10" s="14" t="str">
        <f>IF(AND(派遣職員登録票!$B22&lt;=Q$6,派遣職員登録票!$B22+$AL10-1&gt;=Q$6),"○"," ")</f>
        <v xml:space="preserve"> </v>
      </c>
      <c r="R10" s="14" t="str">
        <f>IF(AND(派遣職員登録票!$B22&lt;=R$6,派遣職員登録票!$B22+$AL10-1&gt;=R$6),"○"," ")</f>
        <v xml:space="preserve"> </v>
      </c>
      <c r="S10" s="14" t="str">
        <f>IF(AND(派遣職員登録票!$B22&lt;=S$6,派遣職員登録票!$B22+$AL10-1&gt;=S$6),"○"," ")</f>
        <v xml:space="preserve"> </v>
      </c>
      <c r="T10" s="14" t="str">
        <f>IF(AND(派遣職員登録票!$B22&lt;=T$6,派遣職員登録票!$B22+$AL10-1&gt;=T$6),"○"," ")</f>
        <v xml:space="preserve"> </v>
      </c>
      <c r="U10" s="14" t="str">
        <f>IF(AND(派遣職員登録票!$B22&lt;=U$6,派遣職員登録票!$B22+$AL10-1&gt;=U$6),"○"," ")</f>
        <v xml:space="preserve"> </v>
      </c>
      <c r="V10" s="14" t="str">
        <f>IF(AND(派遣職員登録票!$B22&lt;=V$6,派遣職員登録票!$B22+$AL10-1&gt;=V$6),"○"," ")</f>
        <v xml:space="preserve"> </v>
      </c>
      <c r="W10" s="14" t="str">
        <f>IF(AND(派遣職員登録票!$B22&lt;=W$6,派遣職員登録票!$B22+$AL10-1&gt;=W$6),"○"," ")</f>
        <v xml:space="preserve"> </v>
      </c>
      <c r="X10" s="14" t="str">
        <f>IF(AND(派遣職員登録票!$B22&lt;=X$6,派遣職員登録票!$B22+$AL10-1&gt;=X$6),"○"," ")</f>
        <v xml:space="preserve"> </v>
      </c>
      <c r="Y10" s="14" t="str">
        <f>IF(AND(派遣職員登録票!$B22&lt;=Y$6,派遣職員登録票!$B22+$AL10-1&gt;=Y$6),"○"," ")</f>
        <v xml:space="preserve"> </v>
      </c>
      <c r="Z10" s="14" t="str">
        <f>IF(AND(派遣職員登録票!$B22&lt;=Z$6,派遣職員登録票!$B22+$AL10-1&gt;=Z$6),"○"," ")</f>
        <v xml:space="preserve"> </v>
      </c>
      <c r="AA10" s="14" t="str">
        <f>IF(AND(派遣職員登録票!$B22&lt;=AA$6,派遣職員登録票!$B22+$AL10-1&gt;=AA$6),"○"," ")</f>
        <v xml:space="preserve"> </v>
      </c>
      <c r="AB10" s="14" t="str">
        <f>IF(AND(派遣職員登録票!$B22&lt;=AB$6,派遣職員登録票!$B22+$AL10-1&gt;=AB$6),"○"," ")</f>
        <v xml:space="preserve"> </v>
      </c>
      <c r="AC10" s="14" t="str">
        <f>IF(AND(派遣職員登録票!$B22&lt;=AC$6,派遣職員登録票!$B22+$AL10-1&gt;=AC$6),"○"," ")</f>
        <v xml:space="preserve"> </v>
      </c>
      <c r="AD10" s="14" t="str">
        <f>IF(AND(派遣職員登録票!$B22&lt;=AD$6,派遣職員登録票!$B22+$AL10-1&gt;=AD$6),"○"," ")</f>
        <v xml:space="preserve"> </v>
      </c>
      <c r="AE10" s="14" t="str">
        <f>IF(AND(派遣職員登録票!$B22&lt;=AE$6,派遣職員登録票!$B22+$AL10-1&gt;=AE$6),"○"," ")</f>
        <v xml:space="preserve"> </v>
      </c>
      <c r="AF10" s="14" t="str">
        <f>IF(AND(派遣職員登録票!$B22&lt;=AF$6,派遣職員登録票!$B22+$AL10-1&gt;=AF$6),"○"," ")</f>
        <v xml:space="preserve"> </v>
      </c>
      <c r="AG10" s="14" t="str">
        <f>IF(AND(派遣職員登録票!$B22&lt;=AG$6,派遣職員登録票!$B22+$AL10-1&gt;=AG$6),"○"," ")</f>
        <v xml:space="preserve"> </v>
      </c>
      <c r="AH10" s="14" t="str">
        <f>IF(AND(派遣職員登録票!$B22&lt;=AH$6,派遣職員登録票!$B22+$AL10-1&gt;=AH$6),"○"," ")</f>
        <v xml:space="preserve"> </v>
      </c>
      <c r="AI10" s="14" t="str">
        <f>IF(AND(派遣職員登録票!$B22&lt;=AI$6,派遣職員登録票!$B22+$AL10-1&gt;=AI$6),"○"," ")</f>
        <v xml:space="preserve"> </v>
      </c>
      <c r="AJ10" s="14" t="str">
        <f>IF(AND(派遣職員登録票!$B22&lt;=AJ$6,派遣職員登録票!$B22+$AL10-1&gt;=AJ$6),"○"," ")</f>
        <v xml:space="preserve"> </v>
      </c>
      <c r="AK10" s="14" t="str">
        <f>IF(AND(派遣職員登録票!$B22&lt;=AK$6,派遣職員登録票!$B22+$AL10-1&gt;=AK$6),"○"," ")</f>
        <v xml:space="preserve"> </v>
      </c>
      <c r="AL10" s="10">
        <f>派遣職員登録票!D22-派遣職員登録票!B22+1</f>
        <v>1</v>
      </c>
    </row>
    <row r="11" spans="1:51" s="11" customFormat="1" ht="18" customHeight="1" x14ac:dyDescent="0.15">
      <c r="A11" s="104"/>
      <c r="B11" s="101"/>
      <c r="C11" s="107"/>
      <c r="D11" s="109"/>
      <c r="E11" s="8">
        <f>派遣職員登録票!G23</f>
        <v>0</v>
      </c>
      <c r="F11" s="9"/>
      <c r="G11" s="14" t="str">
        <f>IF(派遣職員登録票!B23=G$6,"○","　")</f>
        <v>　</v>
      </c>
      <c r="H11" s="14" t="str">
        <f>IF(AND(派遣職員登録票!$B23&lt;=H$6,派遣職員登録票!$B23+$AL11-1&gt;=H$6),"○"," ")</f>
        <v xml:space="preserve"> </v>
      </c>
      <c r="I11" s="14" t="str">
        <f>IF(AND(派遣職員登録票!$B23&lt;=I$6,派遣職員登録票!$B23+$AL11-1&gt;=I$6),"○"," ")</f>
        <v xml:space="preserve"> </v>
      </c>
      <c r="J11" s="14" t="str">
        <f>IF(AND(派遣職員登録票!$B23&lt;=J$6,派遣職員登録票!$B23+$AL11-1&gt;=J$6),"○"," ")</f>
        <v xml:space="preserve"> </v>
      </c>
      <c r="K11" s="14" t="str">
        <f>IF(AND(派遣職員登録票!$B23&lt;=K$6,派遣職員登録票!$B23+$AL11-1&gt;=K$6),"○"," ")</f>
        <v xml:space="preserve"> </v>
      </c>
      <c r="L11" s="14" t="str">
        <f>IF(AND(派遣職員登録票!$B23&lt;=L$6,派遣職員登録票!$B23+$AL11-1&gt;=L$6),"○"," ")</f>
        <v xml:space="preserve"> </v>
      </c>
      <c r="M11" s="14" t="str">
        <f>IF(AND(派遣職員登録票!$B23&lt;=M$6,派遣職員登録票!$B23+$AL11-1&gt;=M$6),"○"," ")</f>
        <v xml:space="preserve"> </v>
      </c>
      <c r="N11" s="14" t="str">
        <f>IF(AND(派遣職員登録票!$B23&lt;=N$6,派遣職員登録票!$B23+$AL11-1&gt;=N$6),"○"," ")</f>
        <v xml:space="preserve"> </v>
      </c>
      <c r="O11" s="14" t="str">
        <f>IF(AND(派遣職員登録票!$B23&lt;=O$6,派遣職員登録票!$B23+$AL11-1&gt;=O$6),"○"," ")</f>
        <v xml:space="preserve"> </v>
      </c>
      <c r="P11" s="14" t="str">
        <f>IF(AND(派遣職員登録票!$B23&lt;=P$6,派遣職員登録票!$B23+$AL11-1&gt;=P$6),"○"," ")</f>
        <v xml:space="preserve"> </v>
      </c>
      <c r="Q11" s="14" t="str">
        <f>IF(AND(派遣職員登録票!$B23&lt;=Q$6,派遣職員登録票!$B23+$AL11-1&gt;=Q$6),"○"," ")</f>
        <v xml:space="preserve"> </v>
      </c>
      <c r="R11" s="14" t="str">
        <f>IF(AND(派遣職員登録票!$B23&lt;=R$6,派遣職員登録票!$B23+$AL11-1&gt;=R$6),"○"," ")</f>
        <v xml:space="preserve"> </v>
      </c>
      <c r="S11" s="14" t="str">
        <f>IF(AND(派遣職員登録票!$B23&lt;=S$6,派遣職員登録票!$B23+$AL11-1&gt;=S$6),"○"," ")</f>
        <v xml:space="preserve"> </v>
      </c>
      <c r="T11" s="14" t="str">
        <f>IF(AND(派遣職員登録票!$B23&lt;=T$6,派遣職員登録票!$B23+$AL11-1&gt;=T$6),"○"," ")</f>
        <v xml:space="preserve"> </v>
      </c>
      <c r="U11" s="14" t="str">
        <f>IF(AND(派遣職員登録票!$B23&lt;=U$6,派遣職員登録票!$B23+$AL11-1&gt;=U$6),"○"," ")</f>
        <v xml:space="preserve"> </v>
      </c>
      <c r="V11" s="14" t="str">
        <f>IF(AND(派遣職員登録票!$B23&lt;=V$6,派遣職員登録票!$B23+$AL11-1&gt;=V$6),"○"," ")</f>
        <v xml:space="preserve"> </v>
      </c>
      <c r="W11" s="14" t="str">
        <f>IF(AND(派遣職員登録票!$B23&lt;=W$6,派遣職員登録票!$B23+$AL11-1&gt;=W$6),"○"," ")</f>
        <v xml:space="preserve"> </v>
      </c>
      <c r="X11" s="14" t="str">
        <f>IF(AND(派遣職員登録票!$B23&lt;=X$6,派遣職員登録票!$B23+$AL11-1&gt;=X$6),"○"," ")</f>
        <v xml:space="preserve"> </v>
      </c>
      <c r="Y11" s="14" t="str">
        <f>IF(AND(派遣職員登録票!$B23&lt;=Y$6,派遣職員登録票!$B23+$AL11-1&gt;=Y$6),"○"," ")</f>
        <v xml:space="preserve"> </v>
      </c>
      <c r="Z11" s="14" t="str">
        <f>IF(AND(派遣職員登録票!$B23&lt;=Z$6,派遣職員登録票!$B23+$AL11-1&gt;=Z$6),"○"," ")</f>
        <v xml:space="preserve"> </v>
      </c>
      <c r="AA11" s="14" t="str">
        <f>IF(AND(派遣職員登録票!$B23&lt;=AA$6,派遣職員登録票!$B23+$AL11-1&gt;=AA$6),"○"," ")</f>
        <v xml:space="preserve"> </v>
      </c>
      <c r="AB11" s="14" t="str">
        <f>IF(AND(派遣職員登録票!$B23&lt;=AB$6,派遣職員登録票!$B23+$AL11-1&gt;=AB$6),"○"," ")</f>
        <v xml:space="preserve"> </v>
      </c>
      <c r="AC11" s="14" t="str">
        <f>IF(AND(派遣職員登録票!$B23&lt;=AC$6,派遣職員登録票!$B23+$AL11-1&gt;=AC$6),"○"," ")</f>
        <v xml:space="preserve"> </v>
      </c>
      <c r="AD11" s="14" t="str">
        <f>IF(AND(派遣職員登録票!$B23&lt;=AD$6,派遣職員登録票!$B23+$AL11-1&gt;=AD$6),"○"," ")</f>
        <v xml:space="preserve"> </v>
      </c>
      <c r="AE11" s="14" t="str">
        <f>IF(AND(派遣職員登録票!$B23&lt;=AE$6,派遣職員登録票!$B23+$AL11-1&gt;=AE$6),"○"," ")</f>
        <v xml:space="preserve"> </v>
      </c>
      <c r="AF11" s="14" t="str">
        <f>IF(AND(派遣職員登録票!$B23&lt;=AF$6,派遣職員登録票!$B23+$AL11-1&gt;=AF$6),"○"," ")</f>
        <v xml:space="preserve"> </v>
      </c>
      <c r="AG11" s="14" t="str">
        <f>IF(AND(派遣職員登録票!$B23&lt;=AG$6,派遣職員登録票!$B23+$AL11-1&gt;=AG$6),"○"," ")</f>
        <v xml:space="preserve"> </v>
      </c>
      <c r="AH11" s="14" t="str">
        <f>IF(AND(派遣職員登録票!$B23&lt;=AH$6,派遣職員登録票!$B23+$AL11-1&gt;=AH$6),"○"," ")</f>
        <v xml:space="preserve"> </v>
      </c>
      <c r="AI11" s="14" t="str">
        <f>IF(AND(派遣職員登録票!$B23&lt;=AI$6,派遣職員登録票!$B23+$AL11-1&gt;=AI$6),"○"," ")</f>
        <v xml:space="preserve"> </v>
      </c>
      <c r="AJ11" s="14" t="str">
        <f>IF(AND(派遣職員登録票!$B23&lt;=AJ$6,派遣職員登録票!$B23+$AL11-1&gt;=AJ$6),"○"," ")</f>
        <v xml:space="preserve"> </v>
      </c>
      <c r="AK11" s="14" t="str">
        <f>IF(AND(派遣職員登録票!$B23&lt;=AK$6,派遣職員登録票!$B23+$AL11-1&gt;=AK$6),"○"," ")</f>
        <v xml:space="preserve"> </v>
      </c>
      <c r="AL11" s="10">
        <f>派遣職員登録票!D23-派遣職員登録票!B23+1</f>
        <v>1</v>
      </c>
    </row>
    <row r="12" spans="1:51" s="11" customFormat="1" ht="18" customHeight="1" x14ac:dyDescent="0.15">
      <c r="A12" s="104"/>
      <c r="B12" s="101"/>
      <c r="C12" s="107"/>
      <c r="D12" s="109"/>
      <c r="E12" s="8">
        <f>派遣職員登録票!G24</f>
        <v>0</v>
      </c>
      <c r="F12" s="9"/>
      <c r="G12" s="14" t="str">
        <f>IF(派遣職員登録票!B24=G$6,"○","　")</f>
        <v>　</v>
      </c>
      <c r="H12" s="14" t="str">
        <f>IF(AND(派遣職員登録票!$B24&lt;=H$6,派遣職員登録票!$B24+$AL12-1&gt;=H$6),"○"," ")</f>
        <v xml:space="preserve"> </v>
      </c>
      <c r="I12" s="14" t="str">
        <f>IF(AND(派遣職員登録票!$B24&lt;=I$6,派遣職員登録票!$B24+$AL12-1&gt;=I$6),"○"," ")</f>
        <v xml:space="preserve"> </v>
      </c>
      <c r="J12" s="14" t="str">
        <f>IF(AND(派遣職員登録票!$B24&lt;=J$6,派遣職員登録票!$B24+$AL12-1&gt;=J$6),"○"," ")</f>
        <v xml:space="preserve"> </v>
      </c>
      <c r="K12" s="14" t="str">
        <f>IF(AND(派遣職員登録票!$B24&lt;=K$6,派遣職員登録票!$B24+$AL12-1&gt;=K$6),"○"," ")</f>
        <v xml:space="preserve"> </v>
      </c>
      <c r="L12" s="14" t="str">
        <f>IF(AND(派遣職員登録票!$B24&lt;=L$6,派遣職員登録票!$B24+$AL12-1&gt;=L$6),"○"," ")</f>
        <v xml:space="preserve"> </v>
      </c>
      <c r="M12" s="14" t="str">
        <f>IF(AND(派遣職員登録票!$B24&lt;=M$6,派遣職員登録票!$B24+$AL12-1&gt;=M$6),"○"," ")</f>
        <v xml:space="preserve"> </v>
      </c>
      <c r="N12" s="14" t="str">
        <f>IF(AND(派遣職員登録票!$B24&lt;=N$6,派遣職員登録票!$B24+$AL12-1&gt;=N$6),"○"," ")</f>
        <v xml:space="preserve"> </v>
      </c>
      <c r="O12" s="14" t="str">
        <f>IF(AND(派遣職員登録票!$B24&lt;=O$6,派遣職員登録票!$B24+$AL12-1&gt;=O$6),"○"," ")</f>
        <v xml:space="preserve"> </v>
      </c>
      <c r="P12" s="14" t="str">
        <f>IF(AND(派遣職員登録票!$B24&lt;=P$6,派遣職員登録票!$B24+$AL12-1&gt;=P$6),"○"," ")</f>
        <v xml:space="preserve"> </v>
      </c>
      <c r="Q12" s="14" t="str">
        <f>IF(AND(派遣職員登録票!$B24&lt;=Q$6,派遣職員登録票!$B24+$AL12-1&gt;=Q$6),"○"," ")</f>
        <v xml:space="preserve"> </v>
      </c>
      <c r="R12" s="14" t="str">
        <f>IF(AND(派遣職員登録票!$B24&lt;=R$6,派遣職員登録票!$B24+$AL12-1&gt;=R$6),"○"," ")</f>
        <v xml:space="preserve"> </v>
      </c>
      <c r="S12" s="14" t="str">
        <f>IF(AND(派遣職員登録票!$B24&lt;=S$6,派遣職員登録票!$B24+$AL12-1&gt;=S$6),"○"," ")</f>
        <v xml:space="preserve"> </v>
      </c>
      <c r="T12" s="14" t="str">
        <f>IF(AND(派遣職員登録票!$B24&lt;=T$6,派遣職員登録票!$B24+$AL12-1&gt;=T$6),"○"," ")</f>
        <v xml:space="preserve"> </v>
      </c>
      <c r="U12" s="14" t="str">
        <f>IF(AND(派遣職員登録票!$B24&lt;=U$6,派遣職員登録票!$B24+$AL12-1&gt;=U$6),"○"," ")</f>
        <v xml:space="preserve"> </v>
      </c>
      <c r="V12" s="14" t="str">
        <f>IF(AND(派遣職員登録票!$B24&lt;=V$6,派遣職員登録票!$B24+$AL12-1&gt;=V$6),"○"," ")</f>
        <v xml:space="preserve"> </v>
      </c>
      <c r="W12" s="14" t="str">
        <f>IF(AND(派遣職員登録票!$B24&lt;=W$6,派遣職員登録票!$B24+$AL12-1&gt;=W$6),"○"," ")</f>
        <v xml:space="preserve"> </v>
      </c>
      <c r="X12" s="14" t="str">
        <f>IF(AND(派遣職員登録票!$B24&lt;=X$6,派遣職員登録票!$B24+$AL12-1&gt;=X$6),"○"," ")</f>
        <v xml:space="preserve"> </v>
      </c>
      <c r="Y12" s="14" t="str">
        <f>IF(AND(派遣職員登録票!$B24&lt;=Y$6,派遣職員登録票!$B24+$AL12-1&gt;=Y$6),"○"," ")</f>
        <v xml:space="preserve"> </v>
      </c>
      <c r="Z12" s="14" t="str">
        <f>IF(AND(派遣職員登録票!$B24&lt;=Z$6,派遣職員登録票!$B24+$AL12-1&gt;=Z$6),"○"," ")</f>
        <v xml:space="preserve"> </v>
      </c>
      <c r="AA12" s="14" t="str">
        <f>IF(AND(派遣職員登録票!$B24&lt;=AA$6,派遣職員登録票!$B24+$AL12-1&gt;=AA$6),"○"," ")</f>
        <v xml:space="preserve"> </v>
      </c>
      <c r="AB12" s="14" t="str">
        <f>IF(AND(派遣職員登録票!$B24&lt;=AB$6,派遣職員登録票!$B24+$AL12-1&gt;=AB$6),"○"," ")</f>
        <v xml:space="preserve"> </v>
      </c>
      <c r="AC12" s="14" t="str">
        <f>IF(AND(派遣職員登録票!$B24&lt;=AC$6,派遣職員登録票!$B24+$AL12-1&gt;=AC$6),"○"," ")</f>
        <v xml:space="preserve"> </v>
      </c>
      <c r="AD12" s="14" t="str">
        <f>IF(AND(派遣職員登録票!$B24&lt;=AD$6,派遣職員登録票!$B24+$AL12-1&gt;=AD$6),"○"," ")</f>
        <v xml:space="preserve"> </v>
      </c>
      <c r="AE12" s="14" t="str">
        <f>IF(AND(派遣職員登録票!$B24&lt;=AE$6,派遣職員登録票!$B24+$AL12-1&gt;=AE$6),"○"," ")</f>
        <v xml:space="preserve"> </v>
      </c>
      <c r="AF12" s="14" t="str">
        <f>IF(AND(派遣職員登録票!$B24&lt;=AF$6,派遣職員登録票!$B24+$AL12-1&gt;=AF$6),"○"," ")</f>
        <v xml:space="preserve"> </v>
      </c>
      <c r="AG12" s="14" t="str">
        <f>IF(AND(派遣職員登録票!$B24&lt;=AG$6,派遣職員登録票!$B24+$AL12-1&gt;=AG$6),"○"," ")</f>
        <v xml:space="preserve"> </v>
      </c>
      <c r="AH12" s="14" t="str">
        <f>IF(AND(派遣職員登録票!$B24&lt;=AH$6,派遣職員登録票!$B24+$AL12-1&gt;=AH$6),"○"," ")</f>
        <v xml:space="preserve"> </v>
      </c>
      <c r="AI12" s="14" t="str">
        <f>IF(AND(派遣職員登録票!$B24&lt;=AI$6,派遣職員登録票!$B24+$AL12-1&gt;=AI$6),"○"," ")</f>
        <v xml:space="preserve"> </v>
      </c>
      <c r="AJ12" s="14" t="str">
        <f>IF(AND(派遣職員登録票!$B24&lt;=AJ$6,派遣職員登録票!$B24+$AL12-1&gt;=AJ$6),"○"," ")</f>
        <v xml:space="preserve"> </v>
      </c>
      <c r="AK12" s="14" t="str">
        <f>IF(AND(派遣職員登録票!$B24&lt;=AK$6,派遣職員登録票!$B24+$AL12-1&gt;=AK$6),"○"," ")</f>
        <v xml:space="preserve"> </v>
      </c>
      <c r="AL12" s="10">
        <f>派遣職員登録票!D24-派遣職員登録票!B24+1</f>
        <v>1</v>
      </c>
    </row>
    <row r="13" spans="1:51" s="11" customFormat="1" ht="18" customHeight="1" thickBot="1" x14ac:dyDescent="0.2">
      <c r="A13" s="105"/>
      <c r="B13" s="102"/>
      <c r="C13" s="108"/>
      <c r="D13" s="110"/>
      <c r="E13" s="16">
        <f>派遣職員登録票!G25</f>
        <v>0</v>
      </c>
      <c r="F13" s="17"/>
      <c r="G13" s="18" t="str">
        <f>IF(派遣職員登録票!B25=G$6,"○","　")</f>
        <v>　</v>
      </c>
      <c r="H13" s="18" t="str">
        <f>IF(AND(派遣職員登録票!$B25&lt;=H$6,派遣職員登録票!$B25+$AL13-1&gt;=H$6),"○"," ")</f>
        <v xml:space="preserve"> </v>
      </c>
      <c r="I13" s="18" t="str">
        <f>IF(AND(派遣職員登録票!$B25&lt;=I$6,派遣職員登録票!$B25+$AL13-1&gt;=I$6),"○"," ")</f>
        <v xml:space="preserve"> </v>
      </c>
      <c r="J13" s="18" t="str">
        <f>IF(AND(派遣職員登録票!$B25&lt;=J$6,派遣職員登録票!$B25+$AL13-1&gt;=J$6),"○"," ")</f>
        <v xml:space="preserve"> </v>
      </c>
      <c r="K13" s="18" t="str">
        <f>IF(AND(派遣職員登録票!$B25&lt;=K$6,派遣職員登録票!$B25+$AL13-1&gt;=K$6),"○"," ")</f>
        <v xml:space="preserve"> </v>
      </c>
      <c r="L13" s="18" t="str">
        <f>IF(AND(派遣職員登録票!$B25&lt;=L$6,派遣職員登録票!$B25+$AL13-1&gt;=L$6),"○"," ")</f>
        <v xml:space="preserve"> </v>
      </c>
      <c r="M13" s="18" t="str">
        <f>IF(AND(派遣職員登録票!$B25&lt;=M$6,派遣職員登録票!$B25+$AL13-1&gt;=M$6),"○"," ")</f>
        <v xml:space="preserve"> </v>
      </c>
      <c r="N13" s="18" t="str">
        <f>IF(AND(派遣職員登録票!$B25&lt;=N$6,派遣職員登録票!$B25+$AL13-1&gt;=N$6),"○"," ")</f>
        <v xml:space="preserve"> </v>
      </c>
      <c r="O13" s="18" t="str">
        <f>IF(AND(派遣職員登録票!$B25&lt;=O$6,派遣職員登録票!$B25+$AL13-1&gt;=O$6),"○"," ")</f>
        <v xml:space="preserve"> </v>
      </c>
      <c r="P13" s="18" t="str">
        <f>IF(AND(派遣職員登録票!$B25&lt;=P$6,派遣職員登録票!$B25+$AL13-1&gt;=P$6),"○"," ")</f>
        <v xml:space="preserve"> </v>
      </c>
      <c r="Q13" s="18" t="str">
        <f>IF(AND(派遣職員登録票!$B25&lt;=Q$6,派遣職員登録票!$B25+$AL13-1&gt;=Q$6),"○"," ")</f>
        <v xml:space="preserve"> </v>
      </c>
      <c r="R13" s="18" t="str">
        <f>IF(AND(派遣職員登録票!$B25&lt;=R$6,派遣職員登録票!$B25+$AL13-1&gt;=R$6),"○"," ")</f>
        <v xml:space="preserve"> </v>
      </c>
      <c r="S13" s="18" t="str">
        <f>IF(AND(派遣職員登録票!$B25&lt;=S$6,派遣職員登録票!$B25+$AL13-1&gt;=S$6),"○"," ")</f>
        <v xml:space="preserve"> </v>
      </c>
      <c r="T13" s="18" t="str">
        <f>IF(AND(派遣職員登録票!$B25&lt;=T$6,派遣職員登録票!$B25+$AL13-1&gt;=T$6),"○"," ")</f>
        <v xml:space="preserve"> </v>
      </c>
      <c r="U13" s="18" t="str">
        <f>IF(AND(派遣職員登録票!$B25&lt;=U$6,派遣職員登録票!$B25+$AL13-1&gt;=U$6),"○"," ")</f>
        <v xml:space="preserve"> </v>
      </c>
      <c r="V13" s="18" t="str">
        <f>IF(AND(派遣職員登録票!$B25&lt;=V$6,派遣職員登録票!$B25+$AL13-1&gt;=V$6),"○"," ")</f>
        <v xml:space="preserve"> </v>
      </c>
      <c r="W13" s="18" t="str">
        <f>IF(AND(派遣職員登録票!$B25&lt;=W$6,派遣職員登録票!$B25+$AL13-1&gt;=W$6),"○"," ")</f>
        <v xml:space="preserve"> </v>
      </c>
      <c r="X13" s="18" t="str">
        <f>IF(AND(派遣職員登録票!$B25&lt;=X$6,派遣職員登録票!$B25+$AL13-1&gt;=X$6),"○"," ")</f>
        <v xml:space="preserve"> </v>
      </c>
      <c r="Y13" s="18" t="str">
        <f>IF(AND(派遣職員登録票!$B25&lt;=Y$6,派遣職員登録票!$B25+$AL13-1&gt;=Y$6),"○"," ")</f>
        <v xml:space="preserve"> </v>
      </c>
      <c r="Z13" s="18" t="str">
        <f>IF(AND(派遣職員登録票!$B25&lt;=Z$6,派遣職員登録票!$B25+$AL13-1&gt;=Z$6),"○"," ")</f>
        <v xml:space="preserve"> </v>
      </c>
      <c r="AA13" s="18" t="str">
        <f>IF(AND(派遣職員登録票!$B25&lt;=AA$6,派遣職員登録票!$B25+$AL13-1&gt;=AA$6),"○"," ")</f>
        <v xml:space="preserve"> </v>
      </c>
      <c r="AB13" s="18" t="str">
        <f>IF(AND(派遣職員登録票!$B25&lt;=AB$6,派遣職員登録票!$B25+$AL13-1&gt;=AB$6),"○"," ")</f>
        <v xml:space="preserve"> </v>
      </c>
      <c r="AC13" s="18" t="str">
        <f>IF(AND(派遣職員登録票!$B25&lt;=AC$6,派遣職員登録票!$B25+$AL13-1&gt;=AC$6),"○"," ")</f>
        <v xml:space="preserve"> </v>
      </c>
      <c r="AD13" s="18" t="str">
        <f>IF(AND(派遣職員登録票!$B25&lt;=AD$6,派遣職員登録票!$B25+$AL13-1&gt;=AD$6),"○"," ")</f>
        <v xml:space="preserve"> </v>
      </c>
      <c r="AE13" s="18" t="str">
        <f>IF(AND(派遣職員登録票!$B25&lt;=AE$6,派遣職員登録票!$B25+$AL13-1&gt;=AE$6),"○"," ")</f>
        <v xml:space="preserve"> </v>
      </c>
      <c r="AF13" s="18" t="str">
        <f>IF(AND(派遣職員登録票!$B25&lt;=AF$6,派遣職員登録票!$B25+$AL13-1&gt;=AF$6),"○"," ")</f>
        <v xml:space="preserve"> </v>
      </c>
      <c r="AG13" s="18" t="str">
        <f>IF(AND(派遣職員登録票!$B25&lt;=AG$6,派遣職員登録票!$B25+$AL13-1&gt;=AG$6),"○"," ")</f>
        <v xml:space="preserve"> </v>
      </c>
      <c r="AH13" s="18" t="str">
        <f>IF(AND(派遣職員登録票!$B25&lt;=AH$6,派遣職員登録票!$B25+$AL13-1&gt;=AH$6),"○"," ")</f>
        <v xml:space="preserve"> </v>
      </c>
      <c r="AI13" s="18" t="str">
        <f>IF(AND(派遣職員登録票!$B25&lt;=AI$6,派遣職員登録票!$B25+$AL13-1&gt;=AI$6),"○"," ")</f>
        <v xml:space="preserve"> </v>
      </c>
      <c r="AJ13" s="18" t="str">
        <f>IF(AND(派遣職員登録票!$B25&lt;=AJ$6,派遣職員登録票!$B25+$AL13-1&gt;=AJ$6),"○"," ")</f>
        <v xml:space="preserve"> </v>
      </c>
      <c r="AK13" s="18" t="str">
        <f>IF(AND(派遣職員登録票!$B25&lt;=AK$6,派遣職員登録票!$B25+$AL13-1&gt;=AK$6),"○"," ")</f>
        <v xml:space="preserve"> </v>
      </c>
      <c r="AL13" s="10">
        <f>派遣職員登録票!D25-派遣職員登録票!B25+1</f>
        <v>1</v>
      </c>
    </row>
    <row r="14" spans="1:51" ht="18" customHeight="1" x14ac:dyDescent="0.15">
      <c r="A14" s="13"/>
      <c r="B14" s="12"/>
    </row>
    <row r="15" spans="1:51" ht="18" customHeight="1" x14ac:dyDescent="0.15">
      <c r="A15" s="13"/>
    </row>
  </sheetData>
  <mergeCells count="11">
    <mergeCell ref="E6:E7"/>
    <mergeCell ref="F6:F7"/>
    <mergeCell ref="B8:B13"/>
    <mergeCell ref="A8:A13"/>
    <mergeCell ref="C8:C13"/>
    <mergeCell ref="D8:D13"/>
    <mergeCell ref="E8:F8"/>
    <mergeCell ref="A6:A7"/>
    <mergeCell ref="B6:B7"/>
    <mergeCell ref="C6:C7"/>
    <mergeCell ref="D6:D7"/>
  </mergeCells>
  <phoneticPr fontId="2"/>
  <pageMargins left="0.78740157480314965" right="0.78740157480314965" top="0.98425196850393704" bottom="0.98425196850393704" header="0.51181102362204722" footer="0.51181102362204722"/>
  <pageSetup paperSize="9" scale="51" orientation="landscape" horizont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1"/>
  <sheetViews>
    <sheetView zoomScale="115" zoomScaleNormal="115" workbookViewId="0">
      <selection activeCell="D21" sqref="D21"/>
    </sheetView>
  </sheetViews>
  <sheetFormatPr defaultRowHeight="13.5" x14ac:dyDescent="0.15"/>
  <cols>
    <col min="1" max="16384" width="8.7265625" style="19"/>
  </cols>
  <sheetData>
    <row r="1" spans="1:10" ht="16.5" x14ac:dyDescent="0.3">
      <c r="A1" s="19" t="s">
        <v>59</v>
      </c>
      <c r="D1" s="19" t="s">
        <v>62</v>
      </c>
      <c r="G1" s="20" t="s">
        <v>33</v>
      </c>
      <c r="J1" s="49">
        <v>45413</v>
      </c>
    </row>
    <row r="2" spans="1:10" ht="16.5" x14ac:dyDescent="0.3">
      <c r="A2" s="19" t="s">
        <v>60</v>
      </c>
      <c r="D2" s="19" t="s">
        <v>27</v>
      </c>
      <c r="G2" s="20" t="s">
        <v>34</v>
      </c>
      <c r="J2" s="49">
        <f>J1+1</f>
        <v>45414</v>
      </c>
    </row>
    <row r="3" spans="1:10" ht="16.5" x14ac:dyDescent="0.3">
      <c r="A3" s="19" t="s">
        <v>61</v>
      </c>
      <c r="D3" s="19" t="s">
        <v>28</v>
      </c>
      <c r="G3" s="20" t="s">
        <v>46</v>
      </c>
      <c r="J3" s="49">
        <f t="shared" ref="J3:J31" si="0">J2+1</f>
        <v>45415</v>
      </c>
    </row>
    <row r="4" spans="1:10" ht="16.5" x14ac:dyDescent="0.3">
      <c r="A4" s="19" t="s">
        <v>65</v>
      </c>
      <c r="D4" s="50" t="s">
        <v>63</v>
      </c>
      <c r="G4" s="20" t="s">
        <v>35</v>
      </c>
      <c r="J4" s="49">
        <f t="shared" si="0"/>
        <v>45416</v>
      </c>
    </row>
    <row r="5" spans="1:10" ht="16.5" x14ac:dyDescent="0.3">
      <c r="A5" s="47"/>
      <c r="D5" s="51" t="s">
        <v>64</v>
      </c>
      <c r="G5" s="20" t="s">
        <v>36</v>
      </c>
      <c r="J5" s="49">
        <f t="shared" si="0"/>
        <v>45417</v>
      </c>
    </row>
    <row r="6" spans="1:10" x14ac:dyDescent="0.15">
      <c r="A6" s="47"/>
      <c r="G6" s="21" t="s">
        <v>48</v>
      </c>
      <c r="J6" s="49">
        <f t="shared" si="0"/>
        <v>45418</v>
      </c>
    </row>
    <row r="7" spans="1:10" ht="18.75" x14ac:dyDescent="0.3">
      <c r="A7" s="47"/>
      <c r="D7" s="46"/>
      <c r="G7" s="20" t="s">
        <v>37</v>
      </c>
      <c r="J7" s="49">
        <f t="shared" si="0"/>
        <v>45419</v>
      </c>
    </row>
    <row r="8" spans="1:10" x14ac:dyDescent="0.15">
      <c r="A8" s="48"/>
      <c r="D8" s="47"/>
      <c r="G8" s="19" t="s">
        <v>53</v>
      </c>
      <c r="J8" s="49">
        <f t="shared" si="0"/>
        <v>45420</v>
      </c>
    </row>
    <row r="9" spans="1:10" ht="16.5" x14ac:dyDescent="0.3">
      <c r="A9" s="47"/>
      <c r="G9" s="20" t="s">
        <v>44</v>
      </c>
      <c r="J9" s="49">
        <f t="shared" si="0"/>
        <v>45421</v>
      </c>
    </row>
    <row r="10" spans="1:10" ht="16.5" x14ac:dyDescent="0.3">
      <c r="A10" s="47"/>
      <c r="G10" s="20" t="s">
        <v>39</v>
      </c>
      <c r="J10" s="49">
        <f t="shared" si="0"/>
        <v>45422</v>
      </c>
    </row>
    <row r="11" spans="1:10" ht="16.5" x14ac:dyDescent="0.3">
      <c r="A11" s="47"/>
      <c r="G11" s="20" t="s">
        <v>40</v>
      </c>
      <c r="J11" s="49">
        <f t="shared" si="0"/>
        <v>45423</v>
      </c>
    </row>
    <row r="12" spans="1:10" ht="16.5" x14ac:dyDescent="0.3">
      <c r="A12" s="47"/>
      <c r="G12" s="20" t="s">
        <v>41</v>
      </c>
      <c r="J12" s="49">
        <f t="shared" si="0"/>
        <v>45424</v>
      </c>
    </row>
    <row r="13" spans="1:10" ht="16.5" x14ac:dyDescent="0.3">
      <c r="A13" s="47"/>
      <c r="G13" s="20" t="s">
        <v>42</v>
      </c>
      <c r="J13" s="49">
        <f t="shared" si="0"/>
        <v>45425</v>
      </c>
    </row>
    <row r="14" spans="1:10" ht="16.5" x14ac:dyDescent="0.3">
      <c r="A14" s="47"/>
      <c r="G14" s="20" t="s">
        <v>43</v>
      </c>
      <c r="J14" s="49">
        <f t="shared" si="0"/>
        <v>45426</v>
      </c>
    </row>
    <row r="15" spans="1:10" x14ac:dyDescent="0.15">
      <c r="A15" s="48"/>
      <c r="G15" s="21" t="s">
        <v>50</v>
      </c>
      <c r="J15" s="49">
        <f t="shared" si="0"/>
        <v>45427</v>
      </c>
    </row>
    <row r="16" spans="1:10" ht="16.5" x14ac:dyDescent="0.3">
      <c r="A16" s="47"/>
      <c r="G16" s="20" t="s">
        <v>45</v>
      </c>
      <c r="J16" s="49">
        <f t="shared" si="0"/>
        <v>45428</v>
      </c>
    </row>
    <row r="17" spans="1:10" x14ac:dyDescent="0.15">
      <c r="A17" s="47"/>
      <c r="G17" s="19" t="s">
        <v>47</v>
      </c>
      <c r="J17" s="49">
        <f t="shared" si="0"/>
        <v>45429</v>
      </c>
    </row>
    <row r="18" spans="1:10" ht="16.5" x14ac:dyDescent="0.3">
      <c r="A18" s="47"/>
      <c r="G18" s="20" t="s">
        <v>38</v>
      </c>
      <c r="J18" s="49">
        <f t="shared" si="0"/>
        <v>45430</v>
      </c>
    </row>
    <row r="19" spans="1:10" x14ac:dyDescent="0.15">
      <c r="A19" s="47"/>
      <c r="G19" s="19" t="s">
        <v>49</v>
      </c>
      <c r="J19" s="49">
        <f t="shared" si="0"/>
        <v>45431</v>
      </c>
    </row>
    <row r="20" spans="1:10" x14ac:dyDescent="0.15">
      <c r="A20" s="47"/>
      <c r="J20" s="49">
        <f t="shared" si="0"/>
        <v>45432</v>
      </c>
    </row>
    <row r="21" spans="1:10" x14ac:dyDescent="0.15">
      <c r="A21" s="47"/>
      <c r="J21" s="49">
        <f t="shared" si="0"/>
        <v>45433</v>
      </c>
    </row>
    <row r="22" spans="1:10" x14ac:dyDescent="0.15">
      <c r="A22" s="47"/>
      <c r="J22" s="49">
        <f t="shared" si="0"/>
        <v>45434</v>
      </c>
    </row>
    <row r="23" spans="1:10" x14ac:dyDescent="0.15">
      <c r="A23" s="47"/>
      <c r="J23" s="49">
        <f t="shared" si="0"/>
        <v>45435</v>
      </c>
    </row>
    <row r="24" spans="1:10" x14ac:dyDescent="0.15">
      <c r="A24" s="47"/>
      <c r="J24" s="49">
        <f t="shared" si="0"/>
        <v>45436</v>
      </c>
    </row>
    <row r="25" spans="1:10" x14ac:dyDescent="0.15">
      <c r="J25" s="49">
        <f t="shared" si="0"/>
        <v>45437</v>
      </c>
    </row>
    <row r="26" spans="1:10" x14ac:dyDescent="0.15">
      <c r="J26" s="49">
        <f t="shared" si="0"/>
        <v>45438</v>
      </c>
    </row>
    <row r="27" spans="1:10" x14ac:dyDescent="0.15">
      <c r="J27" s="49">
        <f t="shared" si="0"/>
        <v>45439</v>
      </c>
    </row>
    <row r="28" spans="1:10" x14ac:dyDescent="0.15">
      <c r="J28" s="49">
        <f t="shared" si="0"/>
        <v>45440</v>
      </c>
    </row>
    <row r="29" spans="1:10" x14ac:dyDescent="0.15">
      <c r="J29" s="49">
        <f t="shared" si="0"/>
        <v>45441</v>
      </c>
    </row>
    <row r="30" spans="1:10" x14ac:dyDescent="0.15">
      <c r="J30" s="49">
        <f t="shared" si="0"/>
        <v>45442</v>
      </c>
    </row>
    <row r="31" spans="1:10" x14ac:dyDescent="0.15">
      <c r="J31" s="49">
        <f t="shared" si="0"/>
        <v>45443</v>
      </c>
    </row>
  </sheetData>
  <sheetProtection sheet="1" objects="1" scenarios="1"/>
  <phoneticPr fontId="2"/>
  <pageMargins left="0.78700000000000003" right="0.78700000000000003" top="0.98399999999999999" bottom="0.98399999999999999" header="0.51200000000000001" footer="0.51200000000000001"/>
  <pageSetup paperSize="9" orientation="portrait" horizont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派遣職員登録票</vt:lpstr>
      <vt:lpstr>日程表</vt:lpstr>
      <vt:lpstr>Sheet3</vt:lpstr>
      <vt:lpstr>派遣職員登録票!Print_Area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全国社会福祉協議会</dc:creator>
  <cp:lastModifiedBy>細野 慎太郎(hosono-shintarou.ok5)</cp:lastModifiedBy>
  <cp:lastPrinted>2016-05-18T09:53:29Z</cp:lastPrinted>
  <dcterms:created xsi:type="dcterms:W3CDTF">2004-11-01T05:04:59Z</dcterms:created>
  <dcterms:modified xsi:type="dcterms:W3CDTF">2024-03-28T04:52:39Z</dcterms:modified>
</cp:coreProperties>
</file>